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45" activeTab="0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vrijehand" sheetId="7" r:id="rId7"/>
    <sheet name="korps-opgelegd" sheetId="8" r:id="rId8"/>
    <sheet name="kampioen opgelegd" sheetId="9" r:id="rId9"/>
    <sheet name="personeel opgelegd" sheetId="10" r:id="rId10"/>
    <sheet name="kampioen vrije-hand" sheetId="11" r:id="rId11"/>
    <sheet name="prijzen overzicht" sheetId="12" r:id="rId12"/>
  </sheets>
  <definedNames>
    <definedName name="_xlnm.Print_Titles" localSheetId="8">'kampioen opgelegd'!$1:$2</definedName>
    <definedName name="_xlnm.Print_Titles" localSheetId="10">'kampioen vrije-hand'!$1:$2</definedName>
    <definedName name="_xlnm.Print_Titles" localSheetId="9">'personeel opgelegd'!$1:$2</definedName>
  </definedNames>
  <calcPr fullCalcOnLoad="1"/>
</workbook>
</file>

<file path=xl/sharedStrings.xml><?xml version="1.0" encoding="utf-8"?>
<sst xmlns="http://schemas.openxmlformats.org/spreadsheetml/2006/main" count="1125" uniqueCount="338">
  <si>
    <t>NAAM</t>
  </si>
  <si>
    <t>VERENIGING</t>
  </si>
  <si>
    <t>TOT</t>
  </si>
  <si>
    <t>O.L.V. ELSHOUT</t>
  </si>
  <si>
    <t>O.L.V. VLIJMEN</t>
  </si>
  <si>
    <t>ST. BLASIUS</t>
  </si>
  <si>
    <t>ST. AMBROSIUS</t>
  </si>
  <si>
    <t>ST. BARBARA</t>
  </si>
  <si>
    <t>ST. CATHARINA H</t>
  </si>
  <si>
    <t>ST. HUBERTUS</t>
  </si>
  <si>
    <t>ST. JORIS H</t>
  </si>
  <si>
    <t>ST. JORIS N</t>
  </si>
  <si>
    <t>KEES DE KORT</t>
  </si>
  <si>
    <t>THEO BOOM</t>
  </si>
  <si>
    <t>O.L.V. SCHUTS VLIJMEN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</si>
  <si>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</si>
  <si>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</si>
  <si>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</si>
  <si>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</si>
  <si>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</si>
  <si>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</si>
  <si>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BARBARA VLIJMEN</t>
  </si>
  <si>
    <t>ST. AMBROSIUS HAARSTEEG</t>
  </si>
  <si>
    <t>ST. JORIS NIEUWKUIJK</t>
  </si>
  <si>
    <t>O.L.V. SCHUTS ELSHOUT</t>
  </si>
  <si>
    <t>HENK MOMMERSTEEG</t>
  </si>
  <si>
    <t>TINY BEEKMANS</t>
  </si>
  <si>
    <t>HENK GEVEN</t>
  </si>
  <si>
    <t>HANS VAN OOYEN</t>
  </si>
  <si>
    <t>RENS KOUWENBERG</t>
  </si>
  <si>
    <t>DIEN KOUWENBERG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</si>
  <si>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</si>
  <si>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</si>
  <si>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</si>
  <si>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</si>
  <si>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</si>
  <si>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</si>
  <si>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</si>
  <si>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</si>
  <si>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</si>
  <si>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</si>
  <si>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</si>
  <si>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</si>
  <si>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</si>
  <si>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HERPT</t>
  </si>
  <si>
    <t>VLIJMEN</t>
  </si>
  <si>
    <t>B - KORPS VRIJE-HAND</t>
  </si>
  <si>
    <t>S.S.V. JULIANA</t>
  </si>
  <si>
    <t>DRUNEN</t>
  </si>
  <si>
    <t>C - KORPS VRIJE-HAND</t>
  </si>
  <si>
    <t>HEUSDEN</t>
  </si>
  <si>
    <t>B - KORPS OPGELEGD</t>
  </si>
  <si>
    <t>C - KORPS OPGELEGD</t>
  </si>
  <si>
    <t>JAN VAN TILBORG</t>
  </si>
  <si>
    <t>ST. CATHARINA VL</t>
  </si>
  <si>
    <t>NR</t>
  </si>
  <si>
    <t>PIET VAN BEURDEN</t>
  </si>
  <si>
    <t>PIET ROOYAKKERS</t>
  </si>
  <si>
    <t>0</t>
  </si>
  <si>
    <t>BETS VAN HELVOORT</t>
  </si>
  <si>
    <t>HENK DE GOUW</t>
  </si>
  <si>
    <t>MARCO DE PINTH</t>
  </si>
  <si>
    <t>AD VAN OOYEN</t>
  </si>
  <si>
    <t>INNOCANS DE PINTH</t>
  </si>
  <si>
    <t>TONNIE DE KORT</t>
  </si>
  <si>
    <t>DORIEN DE KORT</t>
  </si>
  <si>
    <t>FRANCIEN VAN DE WIEL</t>
  </si>
  <si>
    <t>JOS KLERKS</t>
  </si>
  <si>
    <t>WIM KLERKS</t>
  </si>
  <si>
    <t>HENK VAN NISTELROOY</t>
  </si>
  <si>
    <t>A. VAN LENT</t>
  </si>
  <si>
    <t>JOSE KIVITS</t>
  </si>
  <si>
    <t>A KORPS</t>
  </si>
  <si>
    <t>OPGELEGD</t>
  </si>
  <si>
    <t>B KORPS</t>
  </si>
  <si>
    <t>C KORPS</t>
  </si>
  <si>
    <t>VRIJE-HAND</t>
  </si>
  <si>
    <t xml:space="preserve">HANS PELDERS </t>
  </si>
  <si>
    <t>DANNY V/D GRIENDT</t>
  </si>
  <si>
    <t>MICHEL V. BOKHOVEN</t>
  </si>
  <si>
    <t>TINI VERHOEVEN</t>
  </si>
  <si>
    <t>MARIJKE DE WAAL</t>
  </si>
  <si>
    <t>MARIEKE DE KORT</t>
  </si>
  <si>
    <t>FRIED VAN SON</t>
  </si>
  <si>
    <t>WIM DE GOUW</t>
  </si>
  <si>
    <t>HENNIE SCHUWER</t>
  </si>
  <si>
    <t>BERTUS VUGTS</t>
  </si>
  <si>
    <t>NICO VAN BOKHOVEN</t>
  </si>
  <si>
    <t xml:space="preserve">ST. JORIS </t>
  </si>
  <si>
    <t>PRIJS</t>
  </si>
  <si>
    <t>KONING VRIJE-HAND</t>
  </si>
  <si>
    <t>BESTUUR</t>
  </si>
  <si>
    <t>JEUGD</t>
  </si>
  <si>
    <t>DAMES</t>
  </si>
  <si>
    <t>KAMPIOEN VRIJE-HAND</t>
  </si>
  <si>
    <t>KAMPIOEN OPGELEGD</t>
  </si>
  <si>
    <t>DAGPRIJZEN</t>
  </si>
  <si>
    <t>60 PLUS</t>
  </si>
  <si>
    <t>MART VAN NISTELROOY</t>
  </si>
  <si>
    <t>JAN KIVITS</t>
  </si>
  <si>
    <t>PAUL VELDHUIZEN</t>
  </si>
  <si>
    <t>GERARD KLERKS</t>
  </si>
  <si>
    <t>ST. CATHARINA VLIJMEN</t>
  </si>
  <si>
    <t>MAG MEN HIER NIET MEER AAN DEEL NEMEN.</t>
  </si>
  <si>
    <t>JEUGD IS TOT 18 JAAR.</t>
  </si>
  <si>
    <t>INDIEN MEN OP DE DAG VAN DE EERSTE WEDSTRIJD 18 JAAR IS OF WORDT</t>
  </si>
  <si>
    <t>P. VERHAEREN</t>
  </si>
  <si>
    <t>ERICJAN VAN EGGELEN</t>
  </si>
  <si>
    <t>ANDRE VAN BOKHOVEN</t>
  </si>
  <si>
    <t>RENE DE JONG</t>
  </si>
  <si>
    <t>JAN BIEZEMANS</t>
  </si>
  <si>
    <t>st. Catharina Herpt</t>
  </si>
  <si>
    <t>st. Ambrosius Haarsteeg</t>
  </si>
  <si>
    <t>st. Joris Nieuwkuijk</t>
  </si>
  <si>
    <t>Marijke de Waal</t>
  </si>
  <si>
    <t>st. Joris Heesbeen</t>
  </si>
  <si>
    <t>KONINGIN OPGELEGD</t>
  </si>
  <si>
    <t>JAN DE VAAN</t>
  </si>
  <si>
    <t>ANDERE KEETELS JR.</t>
  </si>
  <si>
    <t>WALTER VAN KUIK</t>
  </si>
  <si>
    <t>HANS PELDERS</t>
  </si>
  <si>
    <t>JOHAN KLERKX</t>
  </si>
  <si>
    <t>ROSALIE VAN OERS</t>
  </si>
  <si>
    <t>WILMA DE BEVER</t>
  </si>
  <si>
    <t>JAN KNIPPELS</t>
  </si>
  <si>
    <t>ST. CATHARINA VL.</t>
  </si>
  <si>
    <t>WILLEM DE VAAN</t>
  </si>
  <si>
    <t>MELISSA DE PINTH</t>
  </si>
  <si>
    <t>Andre Keetels jr</t>
  </si>
  <si>
    <t>Willem de Vaan</t>
  </si>
  <si>
    <t>st. Blasius Heusden</t>
  </si>
  <si>
    <t>Henk Mommersteeg</t>
  </si>
  <si>
    <t>Marieke de Kort</t>
  </si>
  <si>
    <t>Andre van Bokhoven</t>
  </si>
  <si>
    <t>Marco de Pinth</t>
  </si>
  <si>
    <t>KONING/-IN VRIJE-HAND   2010</t>
  </si>
  <si>
    <t>KONING OPGELEGD   2010</t>
  </si>
  <si>
    <t>JEUGD 2010</t>
  </si>
  <si>
    <t>BESTUUR 2010</t>
  </si>
  <si>
    <t>DAMES   2010</t>
  </si>
  <si>
    <t>60+   2010</t>
  </si>
  <si>
    <t>A - KORPS VRIJE-HAND   2010</t>
  </si>
  <si>
    <t>A - KORPS OPGELEGD   2010</t>
  </si>
  <si>
    <t>JOHN BOOM</t>
  </si>
  <si>
    <t>GERARD VAN BEURDEN</t>
  </si>
  <si>
    <t>E.  MOMMERSTEEG</t>
  </si>
  <si>
    <t>MARIUS VOS</t>
  </si>
  <si>
    <t>FRANS VAN BEURDEN</t>
  </si>
  <si>
    <t>RON GROOT</t>
  </si>
  <si>
    <t>BERNY BEEKMANS</t>
  </si>
  <si>
    <t>KEES VAN MIERLO</t>
  </si>
  <si>
    <t>ST. JORIS HEESBEEN K2009</t>
  </si>
  <si>
    <t>ST. JORIS NIEUWKUIJK (K2009)</t>
  </si>
  <si>
    <t>KAMPIOEN OPGELEGD  2010</t>
  </si>
  <si>
    <t>KAMPIOEN VRIJE-HAND  2010</t>
  </si>
  <si>
    <t>ALEX OPHORST</t>
  </si>
  <si>
    <t>st. Joris nieuwkuijk</t>
  </si>
  <si>
    <t>TIM VAN LENT</t>
  </si>
  <si>
    <t>ANITA VAN LENT</t>
  </si>
  <si>
    <t>DANIELLE V/D LEE</t>
  </si>
  <si>
    <t>LUC V/D LEE</t>
  </si>
  <si>
    <t>st. Ambrosius</t>
  </si>
  <si>
    <t>VAN SON</t>
  </si>
  <si>
    <t>L. V/D SPRUIJT</t>
  </si>
  <si>
    <t>TINY VAN BIJNEN</t>
  </si>
  <si>
    <t>ST. CATHARINA H.</t>
  </si>
  <si>
    <t>KEES V. MIERLO</t>
  </si>
  <si>
    <t>ST. BARBARA VL.</t>
  </si>
  <si>
    <t>ANDRE VAN BIJNEN</t>
  </si>
  <si>
    <t>TOOS VAN SPIJK</t>
  </si>
  <si>
    <t>ESMEE VALKS</t>
  </si>
  <si>
    <t>LIANNE COPPENS</t>
  </si>
  <si>
    <t>ILONA V/D HOUT</t>
  </si>
  <si>
    <t>LOUIS MUSKENS</t>
  </si>
  <si>
    <t>PRIJZEN L.S.B. 2010</t>
  </si>
  <si>
    <t>Marius Vos</t>
  </si>
  <si>
    <t>s.s.v. de zwaan genderen</t>
  </si>
  <si>
    <t>Arie Kerkwijk</t>
  </si>
  <si>
    <t>Don Vallen</t>
  </si>
  <si>
    <t>Daan v/d beek</t>
  </si>
  <si>
    <t>Jan den Hartogh</t>
  </si>
  <si>
    <t>Leen Bakker</t>
  </si>
  <si>
    <t>Ron Groot</t>
  </si>
  <si>
    <t>st. Catharina Vlijmen</t>
  </si>
  <si>
    <t>John van de Griendt</t>
  </si>
  <si>
    <t>Michel van Bokhoven</t>
  </si>
  <si>
    <t>Danny van de Griendt</t>
  </si>
  <si>
    <t>Toon Groot</t>
  </si>
  <si>
    <t>Coby van de Griendt</t>
  </si>
  <si>
    <t>Jan van de Griendt</t>
  </si>
  <si>
    <t>Nico van Bokhoven</t>
  </si>
  <si>
    <t>Tonny de Kort</t>
  </si>
  <si>
    <t>Gerard van Beurden</t>
  </si>
  <si>
    <t>Kees de Kort</t>
  </si>
  <si>
    <t>Dorine de Kort</t>
  </si>
  <si>
    <t>Diny Springer</t>
  </si>
  <si>
    <t>Tiny van Bijnen</t>
  </si>
  <si>
    <t>Cory van Bijnen</t>
  </si>
  <si>
    <t>Bert van Spijk</t>
  </si>
  <si>
    <t>Bas Doedeijns</t>
  </si>
  <si>
    <t>Arie Verschuur</t>
  </si>
  <si>
    <t>Jan van Dal</t>
  </si>
  <si>
    <t>Bets van Helvoort</t>
  </si>
  <si>
    <t>Tini van Helvoort</t>
  </si>
  <si>
    <t>o.l.v. Schuts Vlijmen</t>
  </si>
  <si>
    <t>Henk van Nistelrooy</t>
  </si>
  <si>
    <t>Mart van Nistelrooy</t>
  </si>
  <si>
    <t>Bart van Hedel</t>
  </si>
  <si>
    <t>Adrie van Bladel</t>
  </si>
  <si>
    <t>Lianne Coppens</t>
  </si>
  <si>
    <t>Piet Verhaeren</t>
  </si>
  <si>
    <t>s.s.v. Juliana Vlijmen</t>
  </si>
  <si>
    <t>Tom van Bokhoven</t>
  </si>
  <si>
    <t>Stefan Jansen</t>
  </si>
  <si>
    <t>Eric Jan van Eggelen</t>
  </si>
  <si>
    <t>Tonny de Gouw</t>
  </si>
  <si>
    <t>Melissa de Pinth</t>
  </si>
  <si>
    <t>Innocans de Pinth</t>
  </si>
  <si>
    <t>Adwan de Pinth</t>
  </si>
  <si>
    <t>Cor Ophorst</t>
  </si>
  <si>
    <t>Robert Pullen</t>
  </si>
  <si>
    <t>Jan Kivits</t>
  </si>
  <si>
    <t>Rens Kouwenberg</t>
  </si>
  <si>
    <t>Alex Ophorst</t>
  </si>
  <si>
    <t>Henk de Gouw</t>
  </si>
  <si>
    <t>Toos van Spijk</t>
  </si>
  <si>
    <t>Nick van de Heuvel</t>
  </si>
  <si>
    <t>Bas Diepstraten</t>
  </si>
  <si>
    <t>Lambert van Son</t>
  </si>
  <si>
    <t>Erik van Kessel</t>
  </si>
  <si>
    <t>Remco Melis</t>
  </si>
  <si>
    <t>Jose Kivits</t>
  </si>
  <si>
    <t>Dien Kouwenberg</t>
  </si>
  <si>
    <t>Marian de Maat</t>
  </si>
  <si>
    <t>Bertie Hooymans</t>
  </si>
  <si>
    <t>Ilona van de Hout</t>
  </si>
  <si>
    <t>Andre van Beijnen</t>
  </si>
  <si>
    <t>Andre Keetels sr</t>
  </si>
  <si>
    <t>Michel van Kessel</t>
  </si>
  <si>
    <t>Herbert van Lent</t>
  </si>
  <si>
    <t>Jan de Vaan</t>
  </si>
  <si>
    <t>Francien van de Wiel</t>
  </si>
  <si>
    <t>Tini Verhoeven</t>
  </si>
  <si>
    <t>Fried van Son</t>
  </si>
  <si>
    <t>Wim de Gouw</t>
  </si>
  <si>
    <t>Wilma de Bever</t>
  </si>
  <si>
    <t>Jan Beekmans</t>
  </si>
  <si>
    <t>Harri de Vaan</t>
  </si>
  <si>
    <t>Tini Beekmans</t>
  </si>
  <si>
    <t>Piet Rooijakkers</t>
  </si>
  <si>
    <t>Tonny Koks</t>
  </si>
  <si>
    <t>Frans van Beurden</t>
  </si>
  <si>
    <t>Piet van Beurden</t>
  </si>
  <si>
    <t>Dre van Lent</t>
  </si>
  <si>
    <t>Luc van der Lee</t>
  </si>
  <si>
    <t>Danielle van der Lee</t>
  </si>
  <si>
    <t>Anita van Lent</t>
  </si>
  <si>
    <t>Tim van Lent</t>
  </si>
  <si>
    <t>John Boom</t>
  </si>
  <si>
    <t>Kees van Mierlo</t>
  </si>
  <si>
    <t>Theo Boom</t>
  </si>
  <si>
    <t>Antoon van den Bosch</t>
  </si>
  <si>
    <t>Antoine van Oers</t>
  </si>
  <si>
    <t>Rosalie van Oers</t>
  </si>
  <si>
    <t>Ronald Jehoel</t>
  </si>
  <si>
    <t>Jan Biezemans</t>
  </si>
  <si>
    <t>Peter peeters</t>
  </si>
  <si>
    <t>J. van de Wiel</t>
  </si>
  <si>
    <t>st. Barbara Vlijmen</t>
  </si>
  <si>
    <t>Gerard Klerks</t>
  </si>
  <si>
    <t>Frie Klerks</t>
  </si>
  <si>
    <t>Ton den Teuling</t>
  </si>
  <si>
    <t>Tom Klerks</t>
  </si>
  <si>
    <t>Hennie Schuwer</t>
  </si>
  <si>
    <t>Jos Klerks</t>
  </si>
  <si>
    <t>Bas van Loon</t>
  </si>
  <si>
    <t>Stephan van Dal</t>
  </si>
  <si>
    <t>Bart Lapre</t>
  </si>
  <si>
    <t>Jo Junggeburth</t>
  </si>
  <si>
    <t>Joep Kuijpers</t>
  </si>
  <si>
    <t>Laurens van der Spruijt</t>
  </si>
  <si>
    <t>Nico van Zon</t>
  </si>
  <si>
    <t>Teun van Delft</t>
  </si>
  <si>
    <t>Rien Pompe</t>
  </si>
  <si>
    <t>st. Hubertus Drunen</t>
  </si>
  <si>
    <t>Johan Klerks</t>
  </si>
  <si>
    <t>Freek de Jong</t>
  </si>
  <si>
    <t>Wim Klerks</t>
  </si>
  <si>
    <t>Bertus Vugts</t>
  </si>
  <si>
    <t>Louis Muskens</t>
  </si>
  <si>
    <t>Louis klerks</t>
  </si>
  <si>
    <t>Rene de Jong</t>
  </si>
  <si>
    <t>Hans pelders</t>
  </si>
  <si>
    <t>Jan Knippels</t>
  </si>
  <si>
    <t>o.l.v. schuts Elshout</t>
  </si>
  <si>
    <t>Ad van Ooijen</t>
  </si>
  <si>
    <t>Andries de Waal</t>
  </si>
  <si>
    <t>Henri Fitters</t>
  </si>
  <si>
    <t>Jan van Tilborg</t>
  </si>
  <si>
    <t>Janny de Nijs</t>
  </si>
  <si>
    <t>JANNY DE NIJS</t>
  </si>
  <si>
    <t>Rein de Ruiter</t>
  </si>
  <si>
    <t>Henk Fitters</t>
  </si>
  <si>
    <t>Henk Geven</t>
  </si>
  <si>
    <t>Hans van Ooyen</t>
  </si>
  <si>
    <t>Bert Kivits</t>
  </si>
  <si>
    <t>Esmee Valks</t>
  </si>
  <si>
    <t>Eddie Mommersteeg</t>
  </si>
  <si>
    <t>JOHAN KLERKS</t>
  </si>
  <si>
    <t>Joke Beekmans</t>
  </si>
  <si>
    <t>MARIAN DE MAAT</t>
  </si>
  <si>
    <t>Berny Beekmans</t>
  </si>
  <si>
    <t>TINY BOOM</t>
  </si>
  <si>
    <t>ARIE KERKWIJK</t>
  </si>
  <si>
    <t>S.S.V. GENDEREN</t>
  </si>
  <si>
    <t>ARIE VERSCHUUR</t>
  </si>
  <si>
    <t>PR</t>
  </si>
  <si>
    <t>D10</t>
  </si>
  <si>
    <t>D9</t>
  </si>
  <si>
    <t>P1</t>
  </si>
  <si>
    <t>Harrie de Vaan</t>
  </si>
  <si>
    <t>PERSONEEL OPGELEGD  2010</t>
  </si>
  <si>
    <t>prijs</t>
  </si>
  <si>
    <t>D8</t>
  </si>
  <si>
    <t>P2</t>
  </si>
  <si>
    <t>st. Joris Heesbeen 1</t>
  </si>
  <si>
    <t>st. Joris Heesbeen 2</t>
  </si>
  <si>
    <t>o.l.v. Schuts elshout 2</t>
  </si>
  <si>
    <t>st. Joris Nieuwkuijk 1</t>
  </si>
  <si>
    <t>st. Joris Nieuwkuijk 4</t>
  </si>
  <si>
    <t>o.l.v. Schuts Vlijmen 1</t>
  </si>
  <si>
    <t>Jan van Tilburg</t>
  </si>
  <si>
    <t>st. Ambrosius Haarsteeg 1</t>
  </si>
  <si>
    <t>st. Joris Nieuwkuijk 6</t>
  </si>
  <si>
    <t>o.l.v. Schuts Elshout</t>
  </si>
  <si>
    <t>PERSONEEL OPGELEGD 1</t>
  </si>
  <si>
    <t>PERSONEEL OPGELEGD 2</t>
  </si>
  <si>
    <t>PERSONEEL OPGELEGD 3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</si>
</sst>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</numFmts>
  <fonts count="5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18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86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6" fontId="2" fillId="0" borderId="22" xfId="0" applyNumberFormat="1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86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186" fontId="2" fillId="0" borderId="27" xfId="0" applyNumberFormat="1" applyFont="1" applyBorder="1" applyAlignment="1">
      <alignment horizontal="center" vertical="center"/>
    </xf>
    <xf numFmtId="186" fontId="2" fillId="0" borderId="33" xfId="0" applyNumberFormat="1" applyFont="1" applyBorder="1" applyAlignment="1">
      <alignment horizontal="center" vertical="center"/>
    </xf>
    <xf numFmtId="186" fontId="2" fillId="0" borderId="30" xfId="0" applyNumberFormat="1" applyFont="1" applyBorder="1" applyAlignment="1">
      <alignment horizontal="center" vertical="center"/>
    </xf>
    <xf numFmtId="186" fontId="2" fillId="0" borderId="34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86" fontId="2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4" fillId="0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38" xfId="0" applyFont="1" applyBorder="1" applyAlignment="1">
      <alignment horizontal="center"/>
    </xf>
    <xf numFmtId="186" fontId="4" fillId="0" borderId="24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86" fontId="1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86" fontId="2" fillId="0" borderId="2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186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4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" fillId="0" borderId="40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86" fontId="2" fillId="0" borderId="20" xfId="0" applyNumberFormat="1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186" fontId="54" fillId="0" borderId="21" xfId="0" applyNumberFormat="1" applyFont="1" applyBorder="1" applyAlignment="1">
      <alignment horizontal="center" vertical="center"/>
    </xf>
    <xf numFmtId="186" fontId="55" fillId="0" borderId="21" xfId="0" applyNumberFormat="1" applyFont="1" applyBorder="1" applyAlignment="1">
      <alignment horizontal="center" vertical="center"/>
    </xf>
    <xf numFmtId="186" fontId="5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5.7109375" style="124" customWidth="1"/>
  </cols>
  <sheetData>
    <row r="1" spans="1:9" ht="34.5" thickBot="1" thickTop="1">
      <c r="A1" s="240" t="s">
        <v>135</v>
      </c>
      <c r="B1" s="241"/>
      <c r="C1" s="241"/>
      <c r="D1" s="241"/>
      <c r="E1" s="241"/>
      <c r="F1" s="241"/>
      <c r="G1" s="241"/>
      <c r="H1" s="241"/>
      <c r="I1" s="242"/>
    </row>
    <row r="2" spans="1:9" ht="24" customHeight="1" thickBot="1" thickTop="1">
      <c r="A2" s="30" t="s">
        <v>0</v>
      </c>
      <c r="B2" s="30" t="s">
        <v>31</v>
      </c>
      <c r="C2" s="30">
        <v>1</v>
      </c>
      <c r="D2" s="30">
        <v>2</v>
      </c>
      <c r="E2" s="30" t="s">
        <v>34</v>
      </c>
      <c r="F2" s="30">
        <v>3</v>
      </c>
      <c r="G2" s="31" t="s">
        <v>34</v>
      </c>
      <c r="H2" s="31">
        <v>4</v>
      </c>
      <c r="I2" s="30" t="s">
        <v>2</v>
      </c>
    </row>
    <row r="3" spans="1:9" ht="24" customHeight="1" hidden="1" thickBot="1" thickTop="1">
      <c r="A3" s="34"/>
      <c r="B3" s="34"/>
      <c r="C3" s="34"/>
      <c r="D3" s="34"/>
      <c r="E3" s="34"/>
      <c r="F3" s="34"/>
      <c r="G3" s="34"/>
      <c r="H3" s="34"/>
      <c r="I3" s="30"/>
    </row>
    <row r="4" spans="1:10" ht="24" customHeight="1" hidden="1" thickBot="1" thickTop="1">
      <c r="A4" s="34">
        <v>0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0">
        <v>0</v>
      </c>
      <c r="J4" s="115"/>
    </row>
    <row r="5" spans="1:9" ht="24" customHeight="1" thickBot="1" thickTop="1">
      <c r="A5" s="140" t="s">
        <v>61</v>
      </c>
      <c r="B5" s="110" t="s">
        <v>152</v>
      </c>
      <c r="C5" s="141">
        <v>6</v>
      </c>
      <c r="D5" s="141">
        <v>6</v>
      </c>
      <c r="E5" s="141"/>
      <c r="F5" s="141">
        <v>6</v>
      </c>
      <c r="G5" s="142"/>
      <c r="H5" s="142">
        <v>6</v>
      </c>
      <c r="I5" s="234">
        <f aca="true" t="shared" si="0" ref="I5:I17">C5+D5+F5+H5</f>
        <v>24</v>
      </c>
    </row>
    <row r="6" spans="1:9" ht="24" customHeight="1" thickBot="1" thickTop="1">
      <c r="A6" s="28" t="s">
        <v>126</v>
      </c>
      <c r="B6" s="29" t="s">
        <v>18</v>
      </c>
      <c r="C6" s="27">
        <v>5</v>
      </c>
      <c r="D6" s="27">
        <v>5</v>
      </c>
      <c r="E6" s="27"/>
      <c r="F6" s="27">
        <v>6</v>
      </c>
      <c r="G6" s="32"/>
      <c r="H6" s="32">
        <v>6</v>
      </c>
      <c r="I6" s="33">
        <f t="shared" si="0"/>
        <v>22</v>
      </c>
    </row>
    <row r="7" spans="1:9" ht="24" customHeight="1" thickBot="1" thickTop="1">
      <c r="A7" s="28" t="s">
        <v>12</v>
      </c>
      <c r="B7" s="29" t="s">
        <v>16</v>
      </c>
      <c r="C7" s="27">
        <v>6</v>
      </c>
      <c r="D7" s="27">
        <v>6</v>
      </c>
      <c r="E7" s="27"/>
      <c r="F7" s="27">
        <v>5</v>
      </c>
      <c r="G7" s="32"/>
      <c r="H7" s="32">
        <v>4</v>
      </c>
      <c r="I7" s="33">
        <f t="shared" si="0"/>
        <v>21</v>
      </c>
    </row>
    <row r="8" spans="1:9" ht="24" customHeight="1" thickBot="1" thickTop="1">
      <c r="A8" s="28" t="s">
        <v>62</v>
      </c>
      <c r="B8" s="29" t="s">
        <v>19</v>
      </c>
      <c r="C8" s="27">
        <v>4</v>
      </c>
      <c r="D8" s="27">
        <v>5</v>
      </c>
      <c r="E8" s="27"/>
      <c r="F8" s="27">
        <v>4</v>
      </c>
      <c r="G8" s="32"/>
      <c r="H8" s="32">
        <v>6</v>
      </c>
      <c r="I8" s="33">
        <f t="shared" si="0"/>
        <v>19</v>
      </c>
    </row>
    <row r="9" spans="1:12" ht="24" customHeight="1" thickBot="1" thickTop="1">
      <c r="A9" s="28" t="s">
        <v>308</v>
      </c>
      <c r="B9" s="29" t="s">
        <v>24</v>
      </c>
      <c r="C9" s="27">
        <v>4</v>
      </c>
      <c r="D9" s="27">
        <v>5</v>
      </c>
      <c r="E9" s="27"/>
      <c r="F9" s="27">
        <v>5</v>
      </c>
      <c r="G9" s="32"/>
      <c r="H9" s="32">
        <v>4</v>
      </c>
      <c r="I9" s="33">
        <f t="shared" si="0"/>
        <v>18</v>
      </c>
      <c r="L9" s="107"/>
    </row>
    <row r="10" spans="1:10" ht="24" customHeight="1" thickBot="1" thickTop="1">
      <c r="A10" s="7" t="s">
        <v>148</v>
      </c>
      <c r="B10" s="169" t="s">
        <v>102</v>
      </c>
      <c r="C10" s="27">
        <v>6</v>
      </c>
      <c r="D10" s="27">
        <v>4</v>
      </c>
      <c r="E10" s="27"/>
      <c r="F10" s="27">
        <v>3</v>
      </c>
      <c r="G10" s="32"/>
      <c r="H10" s="32">
        <v>4</v>
      </c>
      <c r="I10" s="33">
        <f t="shared" si="0"/>
        <v>17</v>
      </c>
      <c r="J10" s="115"/>
    </row>
    <row r="11" spans="1:9" ht="24" customHeight="1" thickBot="1" thickTop="1">
      <c r="A11" s="28" t="s">
        <v>143</v>
      </c>
      <c r="B11" s="29" t="s">
        <v>21</v>
      </c>
      <c r="C11" s="27">
        <v>5</v>
      </c>
      <c r="D11" s="27">
        <v>3</v>
      </c>
      <c r="E11" s="27"/>
      <c r="F11" s="27">
        <v>4</v>
      </c>
      <c r="G11" s="32"/>
      <c r="H11" s="32">
        <v>5</v>
      </c>
      <c r="I11" s="33">
        <f t="shared" si="0"/>
        <v>17</v>
      </c>
    </row>
    <row r="12" spans="1:9" ht="24" customHeight="1" thickBot="1" thickTop="1">
      <c r="A12" s="28" t="s">
        <v>147</v>
      </c>
      <c r="B12" s="29" t="s">
        <v>22</v>
      </c>
      <c r="C12" s="27">
        <v>2</v>
      </c>
      <c r="D12" s="27">
        <v>4</v>
      </c>
      <c r="E12" s="27"/>
      <c r="F12" s="27">
        <v>3</v>
      </c>
      <c r="G12" s="32"/>
      <c r="H12" s="32">
        <v>3</v>
      </c>
      <c r="I12" s="33">
        <f t="shared" si="0"/>
        <v>12</v>
      </c>
    </row>
    <row r="13" spans="1:9" ht="24" customHeight="1" thickBot="1" thickTop="1">
      <c r="A13" s="28" t="s">
        <v>145</v>
      </c>
      <c r="B13" s="110" t="s">
        <v>14</v>
      </c>
      <c r="C13" s="27">
        <v>2</v>
      </c>
      <c r="D13" s="27">
        <v>3</v>
      </c>
      <c r="E13" s="27"/>
      <c r="F13" s="27">
        <v>3</v>
      </c>
      <c r="G13" s="32"/>
      <c r="H13" s="32">
        <v>3</v>
      </c>
      <c r="I13" s="33">
        <f t="shared" si="0"/>
        <v>11</v>
      </c>
    </row>
    <row r="14" spans="1:9" ht="24" customHeight="1" thickBot="1" thickTop="1">
      <c r="A14" s="28" t="s">
        <v>101</v>
      </c>
      <c r="B14" s="29" t="s">
        <v>17</v>
      </c>
      <c r="C14" s="27">
        <v>4</v>
      </c>
      <c r="D14" s="27"/>
      <c r="E14" s="27"/>
      <c r="F14" s="27">
        <v>4</v>
      </c>
      <c r="G14" s="32"/>
      <c r="H14" s="32">
        <v>0</v>
      </c>
      <c r="I14" s="33">
        <f t="shared" si="0"/>
        <v>8</v>
      </c>
    </row>
    <row r="15" spans="1:9" ht="24" customHeight="1" thickBot="1" thickTop="1">
      <c r="A15" s="28" t="s">
        <v>98</v>
      </c>
      <c r="B15" s="29" t="s">
        <v>15</v>
      </c>
      <c r="C15" s="27">
        <v>6</v>
      </c>
      <c r="D15" s="27"/>
      <c r="E15" s="27"/>
      <c r="F15" s="27">
        <v>0</v>
      </c>
      <c r="G15" s="32"/>
      <c r="H15" s="32">
        <v>0</v>
      </c>
      <c r="I15" s="33">
        <f t="shared" si="0"/>
        <v>6</v>
      </c>
    </row>
    <row r="16" spans="1:9" ht="24" customHeight="1" thickBot="1" thickTop="1">
      <c r="A16" s="28" t="s">
        <v>146</v>
      </c>
      <c r="B16" s="29" t="s">
        <v>20</v>
      </c>
      <c r="C16" s="27">
        <v>4</v>
      </c>
      <c r="D16" s="27">
        <v>2</v>
      </c>
      <c r="E16" s="27"/>
      <c r="F16" s="27">
        <v>0</v>
      </c>
      <c r="G16" s="32"/>
      <c r="H16" s="32">
        <v>0</v>
      </c>
      <c r="I16" s="33">
        <f t="shared" si="0"/>
        <v>6</v>
      </c>
    </row>
    <row r="17" spans="1:9" ht="24" customHeight="1" thickBot="1" thickTop="1">
      <c r="A17" s="28"/>
      <c r="B17" s="29"/>
      <c r="C17" s="27"/>
      <c r="D17" s="27"/>
      <c r="E17" s="27"/>
      <c r="F17" s="27"/>
      <c r="G17" s="32"/>
      <c r="H17" s="32"/>
      <c r="I17" s="33">
        <f t="shared" si="0"/>
        <v>0</v>
      </c>
    </row>
    <row r="18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11" sqref="P11"/>
    </sheetView>
  </sheetViews>
  <sheetFormatPr defaultColWidth="9.140625" defaultRowHeight="18" customHeight="1"/>
  <cols>
    <col min="1" max="1" width="4.57421875" style="178" customWidth="1"/>
    <col min="2" max="2" width="6.57421875" style="178" hidden="1" customWidth="1"/>
    <col min="3" max="3" width="25.7109375" style="84" customWidth="1"/>
    <col min="4" max="4" width="21.8515625" style="151" customWidth="1"/>
    <col min="5" max="9" width="3.28125" style="228" customWidth="1"/>
    <col min="10" max="10" width="4.00390625" style="228" customWidth="1"/>
    <col min="11" max="11" width="5.7109375" style="178" customWidth="1"/>
    <col min="12" max="16384" width="9.140625" style="81" customWidth="1"/>
  </cols>
  <sheetData>
    <row r="1" spans="1:11" ht="39" customHeight="1" thickBot="1">
      <c r="A1" s="261" t="s">
        <v>321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84" customFormat="1" ht="18" customHeight="1" thickBot="1" thickTop="1">
      <c r="A2" s="179" t="s">
        <v>55</v>
      </c>
      <c r="B2" s="179"/>
      <c r="C2" s="179" t="s">
        <v>0</v>
      </c>
      <c r="D2" s="185" t="s">
        <v>1</v>
      </c>
      <c r="E2" s="180">
        <f>1</f>
        <v>1</v>
      </c>
      <c r="F2" s="180">
        <v>2</v>
      </c>
      <c r="G2" s="180">
        <v>3</v>
      </c>
      <c r="H2" s="180">
        <v>4</v>
      </c>
      <c r="I2" s="180">
        <v>5</v>
      </c>
      <c r="J2" s="181" t="s">
        <v>2</v>
      </c>
      <c r="K2" s="179" t="s">
        <v>322</v>
      </c>
    </row>
    <row r="3" spans="1:11" s="84" customFormat="1" ht="18" customHeight="1" hidden="1" thickTop="1">
      <c r="A3" s="66"/>
      <c r="B3" s="66"/>
      <c r="C3" s="66"/>
      <c r="D3" s="186"/>
      <c r="E3" s="182"/>
      <c r="F3" s="182"/>
      <c r="G3" s="182"/>
      <c r="H3" s="182"/>
      <c r="I3" s="182"/>
      <c r="J3" s="183"/>
      <c r="K3" s="228"/>
    </row>
    <row r="4" spans="1:11" s="84" customFormat="1" ht="18" customHeight="1" hidden="1">
      <c r="A4" s="66"/>
      <c r="B4" s="66"/>
      <c r="C4" s="66">
        <v>0</v>
      </c>
      <c r="D4" s="186">
        <v>0</v>
      </c>
      <c r="E4" s="182">
        <v>0</v>
      </c>
      <c r="F4" s="182">
        <v>0</v>
      </c>
      <c r="G4" s="182">
        <v>0</v>
      </c>
      <c r="H4" s="182">
        <v>0</v>
      </c>
      <c r="I4" s="182">
        <v>0</v>
      </c>
      <c r="J4" s="183" t="s">
        <v>58</v>
      </c>
      <c r="K4" s="228">
        <v>0</v>
      </c>
    </row>
    <row r="5" spans="1:11" s="84" customFormat="1" ht="18" customHeight="1" thickTop="1">
      <c r="A5" s="66">
        <v>1</v>
      </c>
      <c r="B5" s="66"/>
      <c r="C5" s="84" t="s">
        <v>218</v>
      </c>
      <c r="D5" s="187" t="s">
        <v>113</v>
      </c>
      <c r="E5" s="228">
        <v>8</v>
      </c>
      <c r="F5" s="228">
        <v>8</v>
      </c>
      <c r="G5" s="228">
        <v>8</v>
      </c>
      <c r="H5" s="228">
        <v>8</v>
      </c>
      <c r="I5" s="228">
        <v>8</v>
      </c>
      <c r="J5" s="182">
        <f aca="true" t="shared" si="0" ref="J5:J36">SUM(E5:I5)</f>
        <v>40</v>
      </c>
      <c r="K5" s="239">
        <v>1</v>
      </c>
    </row>
    <row r="6" spans="1:11" s="84" customFormat="1" ht="18" customHeight="1">
      <c r="A6" s="66">
        <v>2</v>
      </c>
      <c r="B6" s="66"/>
      <c r="C6" s="84" t="s">
        <v>114</v>
      </c>
      <c r="D6" s="151" t="s">
        <v>115</v>
      </c>
      <c r="E6" s="228">
        <v>8</v>
      </c>
      <c r="F6" s="228">
        <v>8</v>
      </c>
      <c r="G6" s="228">
        <v>8</v>
      </c>
      <c r="H6" s="228">
        <v>8</v>
      </c>
      <c r="I6" s="228">
        <v>8</v>
      </c>
      <c r="J6" s="182">
        <f t="shared" si="0"/>
        <v>40</v>
      </c>
      <c r="K6" s="239">
        <v>2</v>
      </c>
    </row>
    <row r="7" spans="1:11" s="84" customFormat="1" ht="18" customHeight="1">
      <c r="A7" s="66">
        <v>3</v>
      </c>
      <c r="B7" s="66"/>
      <c r="C7" s="84" t="s">
        <v>220</v>
      </c>
      <c r="D7" s="187" t="s">
        <v>113</v>
      </c>
      <c r="E7" s="228">
        <v>8</v>
      </c>
      <c r="F7" s="228">
        <v>8</v>
      </c>
      <c r="G7" s="228">
        <v>8</v>
      </c>
      <c r="H7" s="228">
        <v>8</v>
      </c>
      <c r="I7" s="228">
        <v>8</v>
      </c>
      <c r="J7" s="182">
        <f t="shared" si="0"/>
        <v>40</v>
      </c>
      <c r="K7" s="239">
        <v>3</v>
      </c>
    </row>
    <row r="8" spans="1:11" s="84" customFormat="1" ht="18" customHeight="1">
      <c r="A8" s="66">
        <v>4</v>
      </c>
      <c r="B8" s="66"/>
      <c r="C8" s="82" t="s">
        <v>134</v>
      </c>
      <c r="D8" s="187" t="s">
        <v>113</v>
      </c>
      <c r="E8" s="228">
        <v>8</v>
      </c>
      <c r="F8" s="228">
        <v>8</v>
      </c>
      <c r="G8" s="228">
        <v>8</v>
      </c>
      <c r="H8" s="228">
        <v>8</v>
      </c>
      <c r="I8" s="228">
        <v>8</v>
      </c>
      <c r="J8" s="182">
        <f t="shared" si="0"/>
        <v>40</v>
      </c>
      <c r="K8" s="228"/>
    </row>
    <row r="9" spans="1:11" s="84" customFormat="1" ht="18" customHeight="1">
      <c r="A9" s="66">
        <v>5</v>
      </c>
      <c r="B9" s="66"/>
      <c r="C9" s="82" t="s">
        <v>212</v>
      </c>
      <c r="D9" s="187" t="s">
        <v>113</v>
      </c>
      <c r="E9" s="228">
        <v>8</v>
      </c>
      <c r="F9" s="228">
        <v>8</v>
      </c>
      <c r="G9" s="228">
        <v>8</v>
      </c>
      <c r="H9" s="228">
        <v>8</v>
      </c>
      <c r="I9" s="228">
        <v>8</v>
      </c>
      <c r="J9" s="182">
        <f t="shared" si="0"/>
        <v>40</v>
      </c>
      <c r="K9" s="228"/>
    </row>
    <row r="10" spans="1:11" s="84" customFormat="1" ht="18" customHeight="1">
      <c r="A10" s="66">
        <v>6</v>
      </c>
      <c r="B10" s="66"/>
      <c r="C10" s="84" t="s">
        <v>214</v>
      </c>
      <c r="D10" s="187" t="s">
        <v>113</v>
      </c>
      <c r="E10" s="228">
        <v>8</v>
      </c>
      <c r="F10" s="228">
        <v>8</v>
      </c>
      <c r="G10" s="228">
        <v>8</v>
      </c>
      <c r="H10" s="228">
        <v>8</v>
      </c>
      <c r="I10" s="228">
        <v>8</v>
      </c>
      <c r="J10" s="182">
        <f t="shared" si="0"/>
        <v>40</v>
      </c>
      <c r="K10" s="228"/>
    </row>
    <row r="11" spans="1:11" s="84" customFormat="1" ht="18" customHeight="1">
      <c r="A11" s="66">
        <v>7</v>
      </c>
      <c r="B11" s="66"/>
      <c r="C11" s="84" t="s">
        <v>215</v>
      </c>
      <c r="D11" s="187" t="s">
        <v>113</v>
      </c>
      <c r="E11" s="228">
        <v>8</v>
      </c>
      <c r="F11" s="228">
        <v>8</v>
      </c>
      <c r="G11" s="228">
        <v>8</v>
      </c>
      <c r="H11" s="228">
        <v>8</v>
      </c>
      <c r="I11" s="228">
        <v>8</v>
      </c>
      <c r="J11" s="182">
        <f t="shared" si="0"/>
        <v>40</v>
      </c>
      <c r="K11" s="228"/>
    </row>
    <row r="12" spans="1:11" s="84" customFormat="1" ht="18" customHeight="1">
      <c r="A12" s="66">
        <v>8</v>
      </c>
      <c r="B12" s="66"/>
      <c r="C12" s="84" t="s">
        <v>216</v>
      </c>
      <c r="D12" s="187" t="s">
        <v>113</v>
      </c>
      <c r="E12" s="228">
        <v>8</v>
      </c>
      <c r="F12" s="228">
        <v>8</v>
      </c>
      <c r="G12" s="228">
        <v>8</v>
      </c>
      <c r="H12" s="228">
        <v>8</v>
      </c>
      <c r="I12" s="228">
        <v>8</v>
      </c>
      <c r="J12" s="182">
        <f t="shared" si="0"/>
        <v>40</v>
      </c>
      <c r="K12" s="228"/>
    </row>
    <row r="13" spans="1:11" s="84" customFormat="1" ht="18" customHeight="1">
      <c r="A13" s="66">
        <v>9</v>
      </c>
      <c r="B13" s="66"/>
      <c r="C13" s="84" t="s">
        <v>217</v>
      </c>
      <c r="D13" s="187" t="s">
        <v>113</v>
      </c>
      <c r="E13" s="228">
        <v>8</v>
      </c>
      <c r="F13" s="228">
        <v>8</v>
      </c>
      <c r="G13" s="228">
        <v>8</v>
      </c>
      <c r="H13" s="228">
        <v>8</v>
      </c>
      <c r="I13" s="228">
        <v>8</v>
      </c>
      <c r="J13" s="182">
        <f t="shared" si="0"/>
        <v>40</v>
      </c>
      <c r="K13" s="228"/>
    </row>
    <row r="14" spans="1:11" s="84" customFormat="1" ht="18" customHeight="1">
      <c r="A14" s="66">
        <v>10</v>
      </c>
      <c r="B14" s="66"/>
      <c r="C14" s="84" t="s">
        <v>221</v>
      </c>
      <c r="D14" s="187" t="s">
        <v>113</v>
      </c>
      <c r="E14" s="228">
        <v>8</v>
      </c>
      <c r="F14" s="228">
        <v>8</v>
      </c>
      <c r="G14" s="228">
        <v>8</v>
      </c>
      <c r="H14" s="228">
        <v>8</v>
      </c>
      <c r="I14" s="228">
        <v>8</v>
      </c>
      <c r="J14" s="182">
        <f t="shared" si="0"/>
        <v>40</v>
      </c>
      <c r="K14" s="228"/>
    </row>
    <row r="15" spans="1:11" s="84" customFormat="1" ht="18" customHeight="1">
      <c r="A15" s="66">
        <v>11</v>
      </c>
      <c r="B15" s="66"/>
      <c r="C15" s="84" t="s">
        <v>224</v>
      </c>
      <c r="D15" s="187" t="s">
        <v>113</v>
      </c>
      <c r="E15" s="228">
        <v>8</v>
      </c>
      <c r="F15" s="228">
        <v>8</v>
      </c>
      <c r="G15" s="228">
        <v>8</v>
      </c>
      <c r="H15" s="228">
        <v>8</v>
      </c>
      <c r="I15" s="228">
        <v>8</v>
      </c>
      <c r="J15" s="182">
        <f t="shared" si="0"/>
        <v>40</v>
      </c>
      <c r="K15" s="228"/>
    </row>
    <row r="16" spans="1:11" s="84" customFormat="1" ht="18" customHeight="1">
      <c r="A16" s="66">
        <v>12</v>
      </c>
      <c r="B16" s="66"/>
      <c r="C16" s="84" t="s">
        <v>227</v>
      </c>
      <c r="D16" s="187" t="s">
        <v>113</v>
      </c>
      <c r="E16" s="228">
        <v>8</v>
      </c>
      <c r="F16" s="228">
        <v>8</v>
      </c>
      <c r="G16" s="228">
        <v>8</v>
      </c>
      <c r="H16" s="228">
        <v>8</v>
      </c>
      <c r="I16" s="228">
        <v>8</v>
      </c>
      <c r="J16" s="182">
        <f t="shared" si="0"/>
        <v>40</v>
      </c>
      <c r="K16" s="228"/>
    </row>
    <row r="17" spans="1:11" s="84" customFormat="1" ht="18" customHeight="1">
      <c r="A17" s="66">
        <v>13</v>
      </c>
      <c r="B17" s="66"/>
      <c r="C17" s="84" t="s">
        <v>230</v>
      </c>
      <c r="D17" s="187" t="s">
        <v>113</v>
      </c>
      <c r="E17" s="228">
        <v>8</v>
      </c>
      <c r="F17" s="228">
        <v>8</v>
      </c>
      <c r="G17" s="228">
        <v>8</v>
      </c>
      <c r="H17" s="228">
        <v>8</v>
      </c>
      <c r="I17" s="228">
        <v>8</v>
      </c>
      <c r="J17" s="182">
        <f t="shared" si="0"/>
        <v>40</v>
      </c>
      <c r="K17" s="228"/>
    </row>
    <row r="18" spans="1:11" s="84" customFormat="1" ht="18" customHeight="1">
      <c r="A18" s="66">
        <v>14</v>
      </c>
      <c r="B18" s="66"/>
      <c r="C18" s="84" t="s">
        <v>237</v>
      </c>
      <c r="D18" s="187" t="s">
        <v>113</v>
      </c>
      <c r="E18" s="228">
        <v>8</v>
      </c>
      <c r="F18" s="228">
        <v>8</v>
      </c>
      <c r="G18" s="228">
        <v>8</v>
      </c>
      <c r="H18" s="228">
        <v>8</v>
      </c>
      <c r="I18" s="228">
        <v>8</v>
      </c>
      <c r="J18" s="182">
        <f t="shared" si="0"/>
        <v>40</v>
      </c>
      <c r="K18" s="228"/>
    </row>
    <row r="19" spans="1:11" s="84" customFormat="1" ht="18" customHeight="1">
      <c r="A19" s="66">
        <v>15</v>
      </c>
      <c r="B19" s="66"/>
      <c r="C19" s="84" t="s">
        <v>242</v>
      </c>
      <c r="D19" s="151" t="s">
        <v>112</v>
      </c>
      <c r="E19" s="228">
        <v>8</v>
      </c>
      <c r="F19" s="228">
        <v>8</v>
      </c>
      <c r="G19" s="228">
        <v>8</v>
      </c>
      <c r="H19" s="228">
        <v>8</v>
      </c>
      <c r="I19" s="228">
        <v>8</v>
      </c>
      <c r="J19" s="182">
        <f t="shared" si="0"/>
        <v>40</v>
      </c>
      <c r="K19" s="228"/>
    </row>
    <row r="20" spans="1:11" s="84" customFormat="1" ht="18" customHeight="1">
      <c r="A20" s="66">
        <v>16</v>
      </c>
      <c r="B20" s="66"/>
      <c r="C20" s="84" t="s">
        <v>258</v>
      </c>
      <c r="D20" s="151" t="s">
        <v>268</v>
      </c>
      <c r="E20" s="228">
        <v>8</v>
      </c>
      <c r="F20" s="228">
        <v>8</v>
      </c>
      <c r="G20" s="228">
        <v>8</v>
      </c>
      <c r="H20" s="228">
        <v>8</v>
      </c>
      <c r="I20" s="228">
        <v>8</v>
      </c>
      <c r="J20" s="182">
        <f t="shared" si="0"/>
        <v>40</v>
      </c>
      <c r="K20" s="228"/>
    </row>
    <row r="21" spans="1:11" s="84" customFormat="1" ht="18" customHeight="1">
      <c r="A21" s="66">
        <v>17</v>
      </c>
      <c r="B21" s="66"/>
      <c r="C21" s="84" t="s">
        <v>263</v>
      </c>
      <c r="D21" s="151" t="s">
        <v>268</v>
      </c>
      <c r="E21" s="228">
        <v>8</v>
      </c>
      <c r="F21" s="228">
        <v>8</v>
      </c>
      <c r="G21" s="228">
        <v>8</v>
      </c>
      <c r="H21" s="228">
        <v>8</v>
      </c>
      <c r="I21" s="228">
        <v>8</v>
      </c>
      <c r="J21" s="182">
        <f t="shared" si="0"/>
        <v>40</v>
      </c>
      <c r="K21" s="228"/>
    </row>
    <row r="22" spans="1:11" s="84" customFormat="1" ht="18" customHeight="1">
      <c r="A22" s="66">
        <v>18</v>
      </c>
      <c r="B22" s="66"/>
      <c r="C22" s="84" t="s">
        <v>298</v>
      </c>
      <c r="D22" s="151" t="s">
        <v>115</v>
      </c>
      <c r="E22" s="228">
        <v>8</v>
      </c>
      <c r="F22" s="228">
        <v>8</v>
      </c>
      <c r="G22" s="228">
        <v>8</v>
      </c>
      <c r="H22" s="228">
        <v>8</v>
      </c>
      <c r="I22" s="228">
        <v>8</v>
      </c>
      <c r="J22" s="182">
        <f t="shared" si="0"/>
        <v>40</v>
      </c>
      <c r="K22" s="228"/>
    </row>
    <row r="23" spans="1:11" s="84" customFormat="1" ht="18" customHeight="1">
      <c r="A23" s="66">
        <v>19</v>
      </c>
      <c r="B23" s="66"/>
      <c r="C23" s="84" t="s">
        <v>223</v>
      </c>
      <c r="D23" s="187" t="s">
        <v>113</v>
      </c>
      <c r="E23" s="228">
        <v>8</v>
      </c>
      <c r="F23" s="228">
        <v>8</v>
      </c>
      <c r="G23" s="228">
        <v>8</v>
      </c>
      <c r="H23" s="228">
        <v>8</v>
      </c>
      <c r="I23" s="228">
        <v>7</v>
      </c>
      <c r="J23" s="182">
        <f t="shared" si="0"/>
        <v>39</v>
      </c>
      <c r="K23" s="228"/>
    </row>
    <row r="24" spans="1:11" s="84" customFormat="1" ht="18" customHeight="1">
      <c r="A24" s="66">
        <v>20</v>
      </c>
      <c r="B24" s="66"/>
      <c r="C24" s="84" t="s">
        <v>128</v>
      </c>
      <c r="D24" s="187" t="s">
        <v>113</v>
      </c>
      <c r="E24" s="228">
        <v>8</v>
      </c>
      <c r="F24" s="228">
        <v>8</v>
      </c>
      <c r="G24" s="228">
        <v>8</v>
      </c>
      <c r="H24" s="228">
        <v>8</v>
      </c>
      <c r="I24" s="228">
        <v>7</v>
      </c>
      <c r="J24" s="182">
        <f t="shared" si="0"/>
        <v>39</v>
      </c>
      <c r="K24" s="228"/>
    </row>
    <row r="25" spans="1:11" s="84" customFormat="1" ht="18" customHeight="1">
      <c r="A25" s="66">
        <v>21</v>
      </c>
      <c r="B25" s="66"/>
      <c r="C25" s="84" t="s">
        <v>213</v>
      </c>
      <c r="D25" s="187" t="s">
        <v>113</v>
      </c>
      <c r="E25" s="228">
        <v>8</v>
      </c>
      <c r="F25" s="228">
        <v>8</v>
      </c>
      <c r="G25" s="228">
        <v>8</v>
      </c>
      <c r="H25" s="228">
        <v>8</v>
      </c>
      <c r="I25" s="228"/>
      <c r="J25" s="182">
        <f t="shared" si="0"/>
        <v>32</v>
      </c>
      <c r="K25" s="228"/>
    </row>
    <row r="26" spans="1:11" s="84" customFormat="1" ht="18" customHeight="1">
      <c r="A26" s="66">
        <v>22</v>
      </c>
      <c r="B26" s="66"/>
      <c r="C26" s="84" t="s">
        <v>226</v>
      </c>
      <c r="D26" s="187" t="s">
        <v>113</v>
      </c>
      <c r="E26" s="228">
        <v>8</v>
      </c>
      <c r="F26" s="228">
        <v>8</v>
      </c>
      <c r="G26" s="228">
        <v>8</v>
      </c>
      <c r="H26" s="228">
        <v>8</v>
      </c>
      <c r="I26" s="228"/>
      <c r="J26" s="182">
        <f t="shared" si="0"/>
        <v>32</v>
      </c>
      <c r="K26" s="228"/>
    </row>
    <row r="27" spans="1:11" s="84" customFormat="1" ht="18" customHeight="1">
      <c r="A27" s="66">
        <v>23</v>
      </c>
      <c r="B27" s="66"/>
      <c r="C27" s="82" t="s">
        <v>201</v>
      </c>
      <c r="D27" s="187" t="s">
        <v>204</v>
      </c>
      <c r="E27" s="228">
        <v>8</v>
      </c>
      <c r="F27" s="228">
        <v>8</v>
      </c>
      <c r="G27" s="228">
        <v>8</v>
      </c>
      <c r="H27" s="228">
        <v>7</v>
      </c>
      <c r="I27" s="228"/>
      <c r="J27" s="182">
        <f t="shared" si="0"/>
        <v>31</v>
      </c>
      <c r="K27" s="228"/>
    </row>
    <row r="28" spans="1:11" s="84" customFormat="1" ht="18" customHeight="1">
      <c r="A28" s="66">
        <v>24</v>
      </c>
      <c r="B28" s="66"/>
      <c r="C28" s="82" t="s">
        <v>131</v>
      </c>
      <c r="D28" s="187" t="s">
        <v>204</v>
      </c>
      <c r="E28" s="228">
        <v>8</v>
      </c>
      <c r="F28" s="228">
        <v>8</v>
      </c>
      <c r="G28" s="228">
        <v>8</v>
      </c>
      <c r="H28" s="228">
        <v>7</v>
      </c>
      <c r="I28" s="228"/>
      <c r="J28" s="182">
        <f t="shared" si="0"/>
        <v>31</v>
      </c>
      <c r="K28" s="228"/>
    </row>
    <row r="29" spans="1:11" s="84" customFormat="1" ht="18" customHeight="1">
      <c r="A29" s="66">
        <v>25</v>
      </c>
      <c r="B29" s="66"/>
      <c r="C29" s="84" t="s">
        <v>219</v>
      </c>
      <c r="D29" s="187" t="s">
        <v>113</v>
      </c>
      <c r="E29" s="228">
        <v>8</v>
      </c>
      <c r="F29" s="228">
        <v>7</v>
      </c>
      <c r="G29" s="228">
        <v>8</v>
      </c>
      <c r="H29" s="228">
        <v>8</v>
      </c>
      <c r="I29" s="228"/>
      <c r="J29" s="182">
        <f t="shared" si="0"/>
        <v>31</v>
      </c>
      <c r="K29" s="228"/>
    </row>
    <row r="30" spans="1:11" s="84" customFormat="1" ht="18" customHeight="1">
      <c r="A30" s="66">
        <v>26</v>
      </c>
      <c r="B30" s="66"/>
      <c r="C30" s="84" t="s">
        <v>241</v>
      </c>
      <c r="D30" s="151" t="s">
        <v>112</v>
      </c>
      <c r="E30" s="228">
        <v>8</v>
      </c>
      <c r="F30" s="228">
        <v>8</v>
      </c>
      <c r="G30" s="228">
        <v>8</v>
      </c>
      <c r="H30" s="228">
        <v>7</v>
      </c>
      <c r="I30" s="228"/>
      <c r="J30" s="182">
        <f t="shared" si="0"/>
        <v>31</v>
      </c>
      <c r="K30" s="228"/>
    </row>
    <row r="31" spans="1:11" s="84" customFormat="1" ht="18" customHeight="1">
      <c r="A31" s="66">
        <v>27</v>
      </c>
      <c r="B31" s="66"/>
      <c r="C31" s="84" t="s">
        <v>248</v>
      </c>
      <c r="D31" s="151" t="s">
        <v>112</v>
      </c>
      <c r="E31" s="228">
        <v>8</v>
      </c>
      <c r="F31" s="228">
        <v>8</v>
      </c>
      <c r="G31" s="228">
        <v>8</v>
      </c>
      <c r="H31" s="228">
        <v>7</v>
      </c>
      <c r="I31" s="228"/>
      <c r="J31" s="182">
        <f t="shared" si="0"/>
        <v>31</v>
      </c>
      <c r="K31" s="228"/>
    </row>
    <row r="32" spans="1:11" s="84" customFormat="1" ht="18" customHeight="1">
      <c r="A32" s="66">
        <v>28</v>
      </c>
      <c r="B32" s="66"/>
      <c r="C32" s="84" t="s">
        <v>296</v>
      </c>
      <c r="D32" s="151" t="s">
        <v>115</v>
      </c>
      <c r="E32" s="228">
        <v>8</v>
      </c>
      <c r="F32" s="228">
        <v>8</v>
      </c>
      <c r="G32" s="228">
        <v>7</v>
      </c>
      <c r="H32" s="228">
        <v>8</v>
      </c>
      <c r="I32" s="228"/>
      <c r="J32" s="182">
        <f t="shared" si="0"/>
        <v>31</v>
      </c>
      <c r="K32" s="228"/>
    </row>
    <row r="33" spans="1:11" s="84" customFormat="1" ht="18" customHeight="1">
      <c r="A33" s="66">
        <v>29</v>
      </c>
      <c r="B33" s="66"/>
      <c r="C33" s="84" t="s">
        <v>302</v>
      </c>
      <c r="D33" s="151" t="s">
        <v>115</v>
      </c>
      <c r="E33" s="228">
        <v>7</v>
      </c>
      <c r="F33" s="228">
        <v>8</v>
      </c>
      <c r="G33" s="228">
        <v>8</v>
      </c>
      <c r="H33" s="228">
        <v>8</v>
      </c>
      <c r="I33" s="228"/>
      <c r="J33" s="182">
        <f t="shared" si="0"/>
        <v>31</v>
      </c>
      <c r="K33" s="228"/>
    </row>
    <row r="34" spans="1:11" s="84" customFormat="1" ht="18" customHeight="1">
      <c r="A34" s="66">
        <v>30</v>
      </c>
      <c r="B34" s="66"/>
      <c r="C34" s="84" t="s">
        <v>222</v>
      </c>
      <c r="D34" s="187" t="s">
        <v>113</v>
      </c>
      <c r="E34" s="228">
        <v>7</v>
      </c>
      <c r="F34" s="228">
        <v>8</v>
      </c>
      <c r="G34" s="228">
        <v>8</v>
      </c>
      <c r="H34" s="228">
        <v>7</v>
      </c>
      <c r="I34" s="228"/>
      <c r="J34" s="182">
        <f t="shared" si="0"/>
        <v>30</v>
      </c>
      <c r="K34" s="228"/>
    </row>
    <row r="35" spans="1:11" s="84" customFormat="1" ht="18" customHeight="1">
      <c r="A35" s="66">
        <v>31</v>
      </c>
      <c r="B35" s="66"/>
      <c r="C35" s="84" t="s">
        <v>233</v>
      </c>
      <c r="D35" s="187" t="s">
        <v>113</v>
      </c>
      <c r="E35" s="228">
        <v>8</v>
      </c>
      <c r="F35" s="228">
        <v>8</v>
      </c>
      <c r="G35" s="228">
        <v>8</v>
      </c>
      <c r="H35" s="228">
        <v>6</v>
      </c>
      <c r="I35" s="228"/>
      <c r="J35" s="182">
        <f t="shared" si="0"/>
        <v>30</v>
      </c>
      <c r="K35" s="228"/>
    </row>
    <row r="36" spans="1:11" s="84" customFormat="1" ht="18" customHeight="1">
      <c r="A36" s="66">
        <v>32</v>
      </c>
      <c r="B36" s="66"/>
      <c r="C36" s="84" t="s">
        <v>234</v>
      </c>
      <c r="D36" s="187" t="s">
        <v>113</v>
      </c>
      <c r="E36" s="228">
        <v>8</v>
      </c>
      <c r="F36" s="228">
        <v>8</v>
      </c>
      <c r="G36" s="228">
        <v>7</v>
      </c>
      <c r="H36" s="228">
        <v>7</v>
      </c>
      <c r="I36" s="228"/>
      <c r="J36" s="182">
        <f t="shared" si="0"/>
        <v>30</v>
      </c>
      <c r="K36" s="228"/>
    </row>
    <row r="37" spans="1:11" s="84" customFormat="1" ht="18" customHeight="1">
      <c r="A37" s="66">
        <v>33</v>
      </c>
      <c r="B37" s="66"/>
      <c r="C37" s="84" t="s">
        <v>259</v>
      </c>
      <c r="D37" s="151" t="s">
        <v>268</v>
      </c>
      <c r="E37" s="228">
        <v>8</v>
      </c>
      <c r="F37" s="228">
        <v>8</v>
      </c>
      <c r="G37" s="228">
        <v>7</v>
      </c>
      <c r="H37" s="228">
        <v>7</v>
      </c>
      <c r="I37" s="228"/>
      <c r="J37" s="182">
        <f aca="true" t="shared" si="1" ref="J37:J68">SUM(E37:I37)</f>
        <v>30</v>
      </c>
      <c r="K37" s="228"/>
    </row>
    <row r="38" spans="1:10" ht="18" customHeight="1">
      <c r="A38" s="66">
        <v>34</v>
      </c>
      <c r="B38" s="66"/>
      <c r="C38" s="84" t="s">
        <v>262</v>
      </c>
      <c r="D38" s="151" t="s">
        <v>268</v>
      </c>
      <c r="E38" s="228">
        <v>6</v>
      </c>
      <c r="F38" s="228">
        <v>8</v>
      </c>
      <c r="G38" s="228">
        <v>8</v>
      </c>
      <c r="H38" s="228">
        <v>8</v>
      </c>
      <c r="J38" s="182">
        <f t="shared" si="1"/>
        <v>30</v>
      </c>
    </row>
    <row r="39" spans="1:10" ht="18" customHeight="1">
      <c r="A39" s="66">
        <v>35</v>
      </c>
      <c r="B39" s="66"/>
      <c r="C39" s="84" t="s">
        <v>295</v>
      </c>
      <c r="D39" s="151" t="s">
        <v>115</v>
      </c>
      <c r="E39" s="228">
        <v>8</v>
      </c>
      <c r="F39" s="228">
        <v>8</v>
      </c>
      <c r="G39" s="228">
        <v>8</v>
      </c>
      <c r="H39" s="228">
        <v>6</v>
      </c>
      <c r="J39" s="182">
        <f t="shared" si="1"/>
        <v>30</v>
      </c>
    </row>
    <row r="40" spans="1:10" ht="18" customHeight="1">
      <c r="A40" s="66">
        <v>36</v>
      </c>
      <c r="B40" s="66"/>
      <c r="C40" s="84" t="s">
        <v>231</v>
      </c>
      <c r="D40" s="187" t="s">
        <v>113</v>
      </c>
      <c r="E40" s="228">
        <v>8</v>
      </c>
      <c r="F40" s="228">
        <v>7</v>
      </c>
      <c r="G40" s="228">
        <v>6</v>
      </c>
      <c r="H40" s="228">
        <v>8</v>
      </c>
      <c r="J40" s="182">
        <f t="shared" si="1"/>
        <v>29</v>
      </c>
    </row>
    <row r="41" spans="1:10" ht="18" customHeight="1">
      <c r="A41" s="66">
        <v>37</v>
      </c>
      <c r="B41" s="66"/>
      <c r="C41" s="84" t="s">
        <v>271</v>
      </c>
      <c r="D41" s="151" t="s">
        <v>284</v>
      </c>
      <c r="E41" s="228">
        <v>7</v>
      </c>
      <c r="F41" s="228">
        <v>8</v>
      </c>
      <c r="G41" s="228">
        <v>8</v>
      </c>
      <c r="H41" s="228">
        <v>6</v>
      </c>
      <c r="J41" s="182">
        <f t="shared" si="1"/>
        <v>29</v>
      </c>
    </row>
    <row r="42" spans="1:10" ht="18" customHeight="1">
      <c r="A42" s="66">
        <v>38</v>
      </c>
      <c r="B42" s="66"/>
      <c r="C42" s="84" t="s">
        <v>305</v>
      </c>
      <c r="D42" s="151" t="s">
        <v>115</v>
      </c>
      <c r="E42" s="228">
        <v>8</v>
      </c>
      <c r="F42" s="228">
        <v>8</v>
      </c>
      <c r="G42" s="228">
        <v>6</v>
      </c>
      <c r="H42" s="228">
        <v>7</v>
      </c>
      <c r="J42" s="182">
        <f t="shared" si="1"/>
        <v>29</v>
      </c>
    </row>
    <row r="43" spans="1:10" ht="18" customHeight="1">
      <c r="A43" s="66">
        <v>39</v>
      </c>
      <c r="B43" s="66"/>
      <c r="C43" s="82" t="s">
        <v>205</v>
      </c>
      <c r="D43" s="187" t="s">
        <v>211</v>
      </c>
      <c r="E43" s="228">
        <v>7</v>
      </c>
      <c r="F43" s="228">
        <v>8</v>
      </c>
      <c r="G43" s="228">
        <v>6</v>
      </c>
      <c r="H43" s="228">
        <v>7</v>
      </c>
      <c r="J43" s="182">
        <f t="shared" si="1"/>
        <v>28</v>
      </c>
    </row>
    <row r="44" spans="1:10" ht="18" customHeight="1">
      <c r="A44" s="66">
        <v>40</v>
      </c>
      <c r="B44" s="66"/>
      <c r="C44" s="84" t="s">
        <v>225</v>
      </c>
      <c r="D44" s="187" t="s">
        <v>113</v>
      </c>
      <c r="E44" s="228">
        <v>8</v>
      </c>
      <c r="F44" s="228">
        <v>8</v>
      </c>
      <c r="G44" s="228">
        <v>4</v>
      </c>
      <c r="H44" s="228">
        <v>8</v>
      </c>
      <c r="J44" s="182">
        <f t="shared" si="1"/>
        <v>28</v>
      </c>
    </row>
    <row r="45" spans="1:10" ht="18" customHeight="1">
      <c r="A45" s="66">
        <v>41</v>
      </c>
      <c r="B45" s="66"/>
      <c r="C45" s="84" t="s">
        <v>229</v>
      </c>
      <c r="D45" s="187" t="s">
        <v>113</v>
      </c>
      <c r="E45" s="228">
        <v>8</v>
      </c>
      <c r="F45" s="228">
        <v>8</v>
      </c>
      <c r="G45" s="228">
        <v>7</v>
      </c>
      <c r="H45" s="228">
        <v>4</v>
      </c>
      <c r="J45" s="182">
        <f t="shared" si="1"/>
        <v>27</v>
      </c>
    </row>
    <row r="46" spans="1:10" ht="18" customHeight="1">
      <c r="A46" s="66">
        <v>42</v>
      </c>
      <c r="B46" s="66"/>
      <c r="C46" s="84" t="s">
        <v>260</v>
      </c>
      <c r="D46" s="151" t="s">
        <v>268</v>
      </c>
      <c r="E46" s="228">
        <v>6</v>
      </c>
      <c r="F46" s="228">
        <v>7</v>
      </c>
      <c r="G46" s="228">
        <v>7</v>
      </c>
      <c r="H46" s="228">
        <v>7</v>
      </c>
      <c r="J46" s="182">
        <f t="shared" si="1"/>
        <v>27</v>
      </c>
    </row>
    <row r="47" spans="1:10" ht="18" customHeight="1">
      <c r="A47" s="66">
        <v>43</v>
      </c>
      <c r="B47" s="66"/>
      <c r="C47" s="84" t="s">
        <v>264</v>
      </c>
      <c r="D47" s="151" t="s">
        <v>268</v>
      </c>
      <c r="E47" s="228">
        <v>8</v>
      </c>
      <c r="F47" s="228">
        <v>8</v>
      </c>
      <c r="G47" s="228">
        <v>4</v>
      </c>
      <c r="H47" s="228">
        <v>7</v>
      </c>
      <c r="J47" s="182">
        <f t="shared" si="1"/>
        <v>27</v>
      </c>
    </row>
    <row r="48" spans="1:10" ht="18" customHeight="1">
      <c r="A48" s="66">
        <v>44</v>
      </c>
      <c r="B48" s="66"/>
      <c r="C48" s="84" t="s">
        <v>272</v>
      </c>
      <c r="D48" s="151" t="s">
        <v>284</v>
      </c>
      <c r="E48" s="228">
        <v>7</v>
      </c>
      <c r="F48" s="228">
        <v>5</v>
      </c>
      <c r="G48" s="228">
        <v>8</v>
      </c>
      <c r="H48" s="228">
        <v>7</v>
      </c>
      <c r="J48" s="182">
        <f t="shared" si="1"/>
        <v>27</v>
      </c>
    </row>
    <row r="49" spans="1:10" ht="18" customHeight="1">
      <c r="A49" s="66">
        <v>45</v>
      </c>
      <c r="B49" s="66"/>
      <c r="C49" s="84" t="s">
        <v>304</v>
      </c>
      <c r="D49" s="151" t="s">
        <v>115</v>
      </c>
      <c r="E49" s="228">
        <v>5</v>
      </c>
      <c r="F49" s="228">
        <v>7</v>
      </c>
      <c r="G49" s="228">
        <v>8</v>
      </c>
      <c r="H49" s="228">
        <v>7</v>
      </c>
      <c r="J49" s="182">
        <f t="shared" si="1"/>
        <v>27</v>
      </c>
    </row>
    <row r="50" spans="1:10" ht="18" customHeight="1">
      <c r="A50" s="66">
        <v>46</v>
      </c>
      <c r="B50" s="66"/>
      <c r="C50" s="82" t="s">
        <v>307</v>
      </c>
      <c r="D50" s="187" t="s">
        <v>204</v>
      </c>
      <c r="E50" s="228">
        <v>6</v>
      </c>
      <c r="F50" s="228">
        <v>8</v>
      </c>
      <c r="G50" s="228">
        <v>7</v>
      </c>
      <c r="H50" s="228">
        <v>5</v>
      </c>
      <c r="J50" s="182">
        <f t="shared" si="1"/>
        <v>26</v>
      </c>
    </row>
    <row r="51" spans="1:10" ht="18" customHeight="1">
      <c r="A51" s="66">
        <v>47</v>
      </c>
      <c r="B51" s="66"/>
      <c r="C51" s="83" t="s">
        <v>206</v>
      </c>
      <c r="D51" s="187" t="s">
        <v>211</v>
      </c>
      <c r="E51" s="228">
        <v>8</v>
      </c>
      <c r="F51" s="228">
        <v>0</v>
      </c>
      <c r="G51" s="228">
        <v>8</v>
      </c>
      <c r="H51" s="228">
        <v>8</v>
      </c>
      <c r="J51" s="182">
        <f t="shared" si="1"/>
        <v>24</v>
      </c>
    </row>
    <row r="52" spans="1:10" ht="18" customHeight="1">
      <c r="A52" s="66">
        <v>48</v>
      </c>
      <c r="B52" s="66"/>
      <c r="C52" s="84" t="s">
        <v>297</v>
      </c>
      <c r="D52" s="151" t="s">
        <v>115</v>
      </c>
      <c r="E52" s="228">
        <v>8</v>
      </c>
      <c r="F52" s="228">
        <v>0</v>
      </c>
      <c r="G52" s="228">
        <v>8</v>
      </c>
      <c r="H52" s="228">
        <v>8</v>
      </c>
      <c r="J52" s="182">
        <f t="shared" si="1"/>
        <v>24</v>
      </c>
    </row>
    <row r="53" spans="1:10" ht="18" customHeight="1">
      <c r="A53" s="66">
        <v>49</v>
      </c>
      <c r="B53" s="66"/>
      <c r="C53" s="84" t="s">
        <v>228</v>
      </c>
      <c r="D53" s="187" t="s">
        <v>113</v>
      </c>
      <c r="E53" s="228">
        <v>8</v>
      </c>
      <c r="F53" s="228">
        <v>8</v>
      </c>
      <c r="G53" s="228">
        <v>0</v>
      </c>
      <c r="H53" s="228">
        <v>7</v>
      </c>
      <c r="J53" s="182">
        <f t="shared" si="1"/>
        <v>23</v>
      </c>
    </row>
    <row r="54" spans="1:10" ht="18" customHeight="1">
      <c r="A54" s="66">
        <v>50</v>
      </c>
      <c r="B54" s="66"/>
      <c r="C54" s="84" t="s">
        <v>270</v>
      </c>
      <c r="D54" s="151" t="s">
        <v>284</v>
      </c>
      <c r="E54" s="228">
        <v>8</v>
      </c>
      <c r="F54" s="228">
        <v>0</v>
      </c>
      <c r="G54" s="228">
        <v>8</v>
      </c>
      <c r="H54" s="228">
        <v>7</v>
      </c>
      <c r="J54" s="182">
        <f t="shared" si="1"/>
        <v>23</v>
      </c>
    </row>
    <row r="55" spans="1:10" ht="18" customHeight="1">
      <c r="A55" s="66">
        <v>51</v>
      </c>
      <c r="B55" s="66"/>
      <c r="C55" s="83" t="s">
        <v>198</v>
      </c>
      <c r="D55" s="188" t="s">
        <v>130</v>
      </c>
      <c r="E55" s="228">
        <v>8</v>
      </c>
      <c r="F55" s="228">
        <v>6</v>
      </c>
      <c r="G55" s="228">
        <v>0</v>
      </c>
      <c r="H55" s="228">
        <v>7</v>
      </c>
      <c r="J55" s="182">
        <f t="shared" si="1"/>
        <v>21</v>
      </c>
    </row>
    <row r="56" spans="1:10" ht="18" customHeight="1">
      <c r="A56" s="66">
        <v>52</v>
      </c>
      <c r="B56" s="66"/>
      <c r="C56" s="82" t="s">
        <v>210</v>
      </c>
      <c r="D56" s="187" t="s">
        <v>211</v>
      </c>
      <c r="E56" s="228">
        <v>7</v>
      </c>
      <c r="F56" s="228">
        <v>6</v>
      </c>
      <c r="G56" s="228">
        <v>0</v>
      </c>
      <c r="H56" s="228">
        <v>8</v>
      </c>
      <c r="J56" s="182">
        <f t="shared" si="1"/>
        <v>21</v>
      </c>
    </row>
    <row r="57" spans="1:10" ht="18" customHeight="1">
      <c r="A57" s="66">
        <v>53</v>
      </c>
      <c r="B57" s="66"/>
      <c r="C57" s="84" t="s">
        <v>266</v>
      </c>
      <c r="D57" s="151" t="s">
        <v>268</v>
      </c>
      <c r="E57" s="228">
        <v>5</v>
      </c>
      <c r="F57" s="228">
        <v>8</v>
      </c>
      <c r="G57" s="228">
        <v>5</v>
      </c>
      <c r="H57" s="228">
        <v>1</v>
      </c>
      <c r="J57" s="182">
        <f t="shared" si="1"/>
        <v>19</v>
      </c>
    </row>
    <row r="58" spans="1:10" ht="18" customHeight="1">
      <c r="A58" s="66">
        <v>54</v>
      </c>
      <c r="B58" s="66"/>
      <c r="C58" s="82" t="s">
        <v>202</v>
      </c>
      <c r="D58" s="187" t="s">
        <v>204</v>
      </c>
      <c r="E58" s="228">
        <v>5</v>
      </c>
      <c r="F58" s="228">
        <v>0</v>
      </c>
      <c r="G58" s="228">
        <v>8</v>
      </c>
      <c r="H58" s="228">
        <v>5</v>
      </c>
      <c r="J58" s="182">
        <f t="shared" si="1"/>
        <v>18</v>
      </c>
    </row>
    <row r="59" spans="1:10" ht="18" customHeight="1">
      <c r="A59" s="66">
        <v>55</v>
      </c>
      <c r="B59" s="66"/>
      <c r="C59" s="84" t="s">
        <v>238</v>
      </c>
      <c r="D59" s="187" t="s">
        <v>113</v>
      </c>
      <c r="E59" s="228">
        <v>6</v>
      </c>
      <c r="F59" s="228">
        <v>0</v>
      </c>
      <c r="G59" s="228">
        <v>5</v>
      </c>
      <c r="H59" s="228">
        <v>7</v>
      </c>
      <c r="J59" s="182">
        <f t="shared" si="1"/>
        <v>18</v>
      </c>
    </row>
    <row r="60" spans="1:10" ht="18" customHeight="1">
      <c r="A60" s="66">
        <v>56</v>
      </c>
      <c r="B60" s="66"/>
      <c r="C60" s="82" t="s">
        <v>177</v>
      </c>
      <c r="D60" s="188" t="s">
        <v>176</v>
      </c>
      <c r="E60" s="182">
        <v>8</v>
      </c>
      <c r="F60" s="182">
        <v>8</v>
      </c>
      <c r="G60" s="182">
        <v>0</v>
      </c>
      <c r="H60" s="182">
        <v>0</v>
      </c>
      <c r="I60" s="182"/>
      <c r="J60" s="182">
        <f t="shared" si="1"/>
        <v>16</v>
      </c>
    </row>
    <row r="61" spans="1:10" ht="18" customHeight="1">
      <c r="A61" s="66">
        <v>57</v>
      </c>
      <c r="B61" s="66"/>
      <c r="C61" s="83" t="s">
        <v>199</v>
      </c>
      <c r="D61" s="188" t="s">
        <v>130</v>
      </c>
      <c r="E61" s="228">
        <v>8</v>
      </c>
      <c r="F61" s="228">
        <v>8</v>
      </c>
      <c r="G61" s="228">
        <v>0</v>
      </c>
      <c r="H61" s="228">
        <v>0</v>
      </c>
      <c r="J61" s="182">
        <f t="shared" si="1"/>
        <v>16</v>
      </c>
    </row>
    <row r="62" spans="1:10" ht="18" customHeight="1">
      <c r="A62" s="66">
        <v>58</v>
      </c>
      <c r="B62" s="66"/>
      <c r="C62" s="84" t="s">
        <v>276</v>
      </c>
      <c r="D62" s="151" t="s">
        <v>284</v>
      </c>
      <c r="E62" s="228">
        <v>8</v>
      </c>
      <c r="F62" s="228">
        <v>8</v>
      </c>
      <c r="G62" s="228">
        <v>0</v>
      </c>
      <c r="H62" s="228">
        <v>0</v>
      </c>
      <c r="J62" s="182">
        <f t="shared" si="1"/>
        <v>16</v>
      </c>
    </row>
    <row r="63" spans="1:10" ht="18" customHeight="1">
      <c r="A63" s="66">
        <v>59</v>
      </c>
      <c r="B63" s="66"/>
      <c r="C63" s="82" t="s">
        <v>209</v>
      </c>
      <c r="D63" s="187" t="s">
        <v>211</v>
      </c>
      <c r="E63" s="228">
        <v>7</v>
      </c>
      <c r="F63" s="228">
        <v>7</v>
      </c>
      <c r="G63" s="228">
        <v>0</v>
      </c>
      <c r="H63" s="228">
        <v>0</v>
      </c>
      <c r="J63" s="182">
        <f t="shared" si="1"/>
        <v>14</v>
      </c>
    </row>
    <row r="64" spans="1:10" ht="18" customHeight="1">
      <c r="A64" s="66">
        <v>60</v>
      </c>
      <c r="B64" s="66"/>
      <c r="C64" s="84" t="s">
        <v>232</v>
      </c>
      <c r="D64" s="187" t="s">
        <v>113</v>
      </c>
      <c r="E64" s="228">
        <v>5</v>
      </c>
      <c r="F64" s="228">
        <v>7</v>
      </c>
      <c r="G64" s="228">
        <v>0</v>
      </c>
      <c r="H64" s="228">
        <v>0</v>
      </c>
      <c r="J64" s="182">
        <f t="shared" si="1"/>
        <v>12</v>
      </c>
    </row>
    <row r="65" spans="1:10" ht="18" customHeight="1">
      <c r="A65" s="66">
        <v>61</v>
      </c>
      <c r="B65" s="66"/>
      <c r="C65" s="82" t="s">
        <v>200</v>
      </c>
      <c r="D65" s="188" t="s">
        <v>130</v>
      </c>
      <c r="E65" s="228">
        <v>5</v>
      </c>
      <c r="F65" s="228">
        <v>4</v>
      </c>
      <c r="G65" s="228">
        <v>2</v>
      </c>
      <c r="H65" s="228">
        <v>0</v>
      </c>
      <c r="J65" s="182">
        <f t="shared" si="1"/>
        <v>11</v>
      </c>
    </row>
    <row r="66" spans="1:10" ht="18" customHeight="1">
      <c r="A66" s="66">
        <v>62</v>
      </c>
      <c r="B66" s="66"/>
      <c r="C66" s="82" t="s">
        <v>203</v>
      </c>
      <c r="D66" s="187" t="s">
        <v>204</v>
      </c>
      <c r="E66" s="228">
        <v>8</v>
      </c>
      <c r="F66" s="228">
        <v>0</v>
      </c>
      <c r="G66" s="228">
        <v>0</v>
      </c>
      <c r="H66" s="228">
        <v>0</v>
      </c>
      <c r="J66" s="182">
        <f t="shared" si="1"/>
        <v>8</v>
      </c>
    </row>
    <row r="67" spans="1:10" ht="18" customHeight="1">
      <c r="A67" s="66">
        <v>63</v>
      </c>
      <c r="B67" s="66"/>
      <c r="C67" s="84" t="s">
        <v>235</v>
      </c>
      <c r="D67" s="187" t="s">
        <v>113</v>
      </c>
      <c r="E67" s="228">
        <v>8</v>
      </c>
      <c r="F67" s="228">
        <v>0</v>
      </c>
      <c r="G67" s="228">
        <v>0</v>
      </c>
      <c r="H67" s="228">
        <v>0</v>
      </c>
      <c r="J67" s="182">
        <f t="shared" si="1"/>
        <v>8</v>
      </c>
    </row>
    <row r="68" spans="1:10" ht="18" customHeight="1">
      <c r="A68" s="66">
        <v>64</v>
      </c>
      <c r="B68" s="66"/>
      <c r="C68" s="84" t="s">
        <v>269</v>
      </c>
      <c r="D68" s="151" t="s">
        <v>284</v>
      </c>
      <c r="E68" s="228">
        <v>8</v>
      </c>
      <c r="F68" s="228">
        <v>0</v>
      </c>
      <c r="G68" s="228">
        <v>0</v>
      </c>
      <c r="H68" s="228">
        <v>0</v>
      </c>
      <c r="J68" s="182">
        <f t="shared" si="1"/>
        <v>8</v>
      </c>
    </row>
  </sheetData>
  <sheetProtection/>
  <mergeCells count="1">
    <mergeCell ref="A1:K1"/>
  </mergeCells>
  <printOptions gridLines="1"/>
  <pageMargins left="0.34" right="0" top="0.2755905511811024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2" sqref="L12"/>
    </sheetView>
  </sheetViews>
  <sheetFormatPr defaultColWidth="9.140625" defaultRowHeight="18" customHeight="1"/>
  <cols>
    <col min="1" max="1" width="6.57421875" style="178" customWidth="1"/>
    <col min="2" max="2" width="6.57421875" style="178" hidden="1" customWidth="1"/>
    <col min="3" max="3" width="25.7109375" style="84" customWidth="1"/>
    <col min="4" max="4" width="21.8515625" style="151" customWidth="1"/>
    <col min="5" max="9" width="5.7109375" style="228" customWidth="1"/>
    <col min="10" max="10" width="9.421875" style="228" customWidth="1"/>
    <col min="11" max="11" width="9.140625" style="81" customWidth="1"/>
    <col min="12" max="16384" width="9.140625" style="81" customWidth="1"/>
  </cols>
  <sheetData>
    <row r="1" spans="1:10" ht="39" customHeight="1" thickBot="1">
      <c r="A1" s="262" t="s">
        <v>154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84" customFormat="1" ht="18" customHeight="1" thickBot="1" thickTop="1">
      <c r="A2" s="179" t="s">
        <v>55</v>
      </c>
      <c r="B2" s="179"/>
      <c r="C2" s="179" t="s">
        <v>0</v>
      </c>
      <c r="D2" s="185" t="s">
        <v>1</v>
      </c>
      <c r="E2" s="180">
        <f>1</f>
        <v>1</v>
      </c>
      <c r="F2" s="180">
        <v>2</v>
      </c>
      <c r="G2" s="180">
        <v>3</v>
      </c>
      <c r="H2" s="180">
        <v>4</v>
      </c>
      <c r="I2" s="180">
        <v>5</v>
      </c>
      <c r="J2" s="181" t="s">
        <v>2</v>
      </c>
    </row>
    <row r="3" spans="1:11" s="84" customFormat="1" ht="18" customHeight="1" hidden="1" thickTop="1">
      <c r="A3" s="66"/>
      <c r="B3" s="66"/>
      <c r="C3" s="66"/>
      <c r="D3" s="186"/>
      <c r="E3" s="182"/>
      <c r="F3" s="182"/>
      <c r="G3" s="182"/>
      <c r="H3" s="182"/>
      <c r="I3" s="182"/>
      <c r="J3" s="183"/>
      <c r="K3" s="133"/>
    </row>
    <row r="4" spans="1:11" s="84" customFormat="1" ht="18" customHeight="1" hidden="1">
      <c r="A4" s="66"/>
      <c r="B4" s="66"/>
      <c r="C4" s="66">
        <v>0</v>
      </c>
      <c r="D4" s="186">
        <v>0</v>
      </c>
      <c r="E4" s="182">
        <v>0</v>
      </c>
      <c r="F4" s="182">
        <v>0</v>
      </c>
      <c r="G4" s="182">
        <v>0</v>
      </c>
      <c r="H4" s="182">
        <v>0</v>
      </c>
      <c r="I4" s="182">
        <v>0</v>
      </c>
      <c r="J4" s="183" t="s">
        <v>58</v>
      </c>
      <c r="K4" s="133"/>
    </row>
    <row r="5" spans="1:12" s="84" customFormat="1" ht="18" customHeight="1" thickTop="1">
      <c r="A5" s="66">
        <v>1</v>
      </c>
      <c r="B5" s="66"/>
      <c r="C5" s="82" t="s">
        <v>134</v>
      </c>
      <c r="D5" s="187" t="s">
        <v>113</v>
      </c>
      <c r="E5" s="228">
        <v>4</v>
      </c>
      <c r="F5" s="228">
        <v>4</v>
      </c>
      <c r="G5" s="228">
        <v>4</v>
      </c>
      <c r="H5" s="228">
        <v>4</v>
      </c>
      <c r="I5" s="228">
        <v>4</v>
      </c>
      <c r="J5" s="237">
        <f aca="true" t="shared" si="0" ref="J5:J36">E5+F5+G5+H5+I5</f>
        <v>20</v>
      </c>
      <c r="K5" s="133"/>
      <c r="L5" s="133"/>
    </row>
    <row r="6" spans="1:12" s="84" customFormat="1" ht="18" customHeight="1">
      <c r="A6" s="66">
        <f>SUM(A5,1)</f>
        <v>2</v>
      </c>
      <c r="B6" s="66"/>
      <c r="C6" s="84" t="s">
        <v>240</v>
      </c>
      <c r="D6" s="151" t="s">
        <v>112</v>
      </c>
      <c r="E6" s="228">
        <v>4</v>
      </c>
      <c r="F6" s="228">
        <v>4</v>
      </c>
      <c r="G6" s="228">
        <v>4</v>
      </c>
      <c r="H6" s="228">
        <v>4</v>
      </c>
      <c r="I6" s="228">
        <v>4</v>
      </c>
      <c r="J6" s="182">
        <f t="shared" si="0"/>
        <v>20</v>
      </c>
      <c r="K6" s="133"/>
      <c r="L6" s="133"/>
    </row>
    <row r="7" spans="1:12" s="84" customFormat="1" ht="18" customHeight="1">
      <c r="A7" s="66">
        <f aca="true" t="shared" si="1" ref="A7:A67">SUM(A6,1)</f>
        <v>3</v>
      </c>
      <c r="B7" s="66"/>
      <c r="C7" s="84" t="s">
        <v>239</v>
      </c>
      <c r="D7" s="151" t="s">
        <v>112</v>
      </c>
      <c r="E7" s="228">
        <v>4</v>
      </c>
      <c r="F7" s="228">
        <v>4</v>
      </c>
      <c r="G7" s="228">
        <v>4</v>
      </c>
      <c r="H7" s="228">
        <v>4</v>
      </c>
      <c r="I7" s="228">
        <v>3</v>
      </c>
      <c r="J7" s="182">
        <f t="shared" si="0"/>
        <v>19</v>
      </c>
      <c r="K7" s="133"/>
      <c r="L7" s="133"/>
    </row>
    <row r="8" spans="1:12" s="84" customFormat="1" ht="18" customHeight="1">
      <c r="A8" s="66">
        <f t="shared" si="1"/>
        <v>4</v>
      </c>
      <c r="B8" s="66"/>
      <c r="C8" s="84" t="s">
        <v>250</v>
      </c>
      <c r="D8" s="151" t="s">
        <v>112</v>
      </c>
      <c r="E8" s="228">
        <v>4</v>
      </c>
      <c r="F8" s="228">
        <v>4</v>
      </c>
      <c r="G8" s="228">
        <v>4</v>
      </c>
      <c r="H8" s="228">
        <v>4</v>
      </c>
      <c r="I8" s="228"/>
      <c r="J8" s="182">
        <f t="shared" si="0"/>
        <v>16</v>
      </c>
      <c r="K8" s="133"/>
      <c r="L8" s="133"/>
    </row>
    <row r="9" spans="1:12" s="84" customFormat="1" ht="18" customHeight="1">
      <c r="A9" s="66">
        <f t="shared" si="1"/>
        <v>5</v>
      </c>
      <c r="B9" s="66"/>
      <c r="C9" s="84" t="s">
        <v>191</v>
      </c>
      <c r="D9" s="188" t="s">
        <v>111</v>
      </c>
      <c r="E9" s="182">
        <v>4</v>
      </c>
      <c r="F9" s="182">
        <v>4</v>
      </c>
      <c r="G9" s="182">
        <v>4</v>
      </c>
      <c r="H9" s="182">
        <v>3</v>
      </c>
      <c r="I9" s="182"/>
      <c r="J9" s="182">
        <f t="shared" si="0"/>
        <v>15</v>
      </c>
      <c r="K9" s="133"/>
      <c r="L9" s="133"/>
    </row>
    <row r="10" spans="1:12" s="84" customFormat="1" ht="18" customHeight="1">
      <c r="A10" s="66">
        <f t="shared" si="1"/>
        <v>6</v>
      </c>
      <c r="B10" s="66"/>
      <c r="C10" s="84" t="s">
        <v>222</v>
      </c>
      <c r="D10" s="187" t="s">
        <v>113</v>
      </c>
      <c r="E10" s="228">
        <v>3</v>
      </c>
      <c r="F10" s="228">
        <v>4</v>
      </c>
      <c r="G10" s="228">
        <v>4</v>
      </c>
      <c r="H10" s="228">
        <v>4</v>
      </c>
      <c r="I10" s="228"/>
      <c r="J10" s="182">
        <f t="shared" si="0"/>
        <v>15</v>
      </c>
      <c r="K10" s="133"/>
      <c r="L10" s="133"/>
    </row>
    <row r="11" spans="1:12" s="84" customFormat="1" ht="18" customHeight="1">
      <c r="A11" s="66">
        <f t="shared" si="1"/>
        <v>7</v>
      </c>
      <c r="B11" s="66"/>
      <c r="C11" s="84" t="s">
        <v>128</v>
      </c>
      <c r="D11" s="187" t="s">
        <v>113</v>
      </c>
      <c r="E11" s="228">
        <v>4</v>
      </c>
      <c r="F11" s="228">
        <v>3</v>
      </c>
      <c r="G11" s="228">
        <v>4</v>
      </c>
      <c r="H11" s="228">
        <v>4</v>
      </c>
      <c r="I11" s="228"/>
      <c r="J11" s="182">
        <f t="shared" si="0"/>
        <v>15</v>
      </c>
      <c r="K11" s="133"/>
      <c r="L11" s="133"/>
    </row>
    <row r="12" spans="1:12" s="84" customFormat="1" ht="18" customHeight="1">
      <c r="A12" s="66">
        <f t="shared" si="1"/>
        <v>8</v>
      </c>
      <c r="B12" s="66"/>
      <c r="C12" s="84" t="s">
        <v>237</v>
      </c>
      <c r="D12" s="187" t="s">
        <v>113</v>
      </c>
      <c r="E12" s="228">
        <v>4</v>
      </c>
      <c r="F12" s="228">
        <v>3</v>
      </c>
      <c r="G12" s="228">
        <v>4</v>
      </c>
      <c r="H12" s="228">
        <v>4</v>
      </c>
      <c r="I12" s="228"/>
      <c r="J12" s="182">
        <f t="shared" si="0"/>
        <v>15</v>
      </c>
      <c r="K12" s="133"/>
      <c r="L12" s="133"/>
    </row>
    <row r="13" spans="1:12" s="84" customFormat="1" ht="18" customHeight="1">
      <c r="A13" s="66">
        <f t="shared" si="1"/>
        <v>9</v>
      </c>
      <c r="B13" s="66"/>
      <c r="C13" s="84" t="s">
        <v>259</v>
      </c>
      <c r="D13" s="151" t="s">
        <v>268</v>
      </c>
      <c r="E13" s="228">
        <v>4</v>
      </c>
      <c r="F13" s="228">
        <v>4</v>
      </c>
      <c r="G13" s="228">
        <v>4</v>
      </c>
      <c r="H13" s="228">
        <v>3</v>
      </c>
      <c r="I13" s="228"/>
      <c r="J13" s="182">
        <f t="shared" si="0"/>
        <v>15</v>
      </c>
      <c r="K13" s="133"/>
      <c r="L13" s="133"/>
    </row>
    <row r="14" spans="1:12" s="84" customFormat="1" ht="18" customHeight="1">
      <c r="A14" s="66">
        <f t="shared" si="1"/>
        <v>10</v>
      </c>
      <c r="B14" s="66"/>
      <c r="C14" s="84" t="s">
        <v>275</v>
      </c>
      <c r="D14" s="151" t="s">
        <v>284</v>
      </c>
      <c r="E14" s="228">
        <v>4</v>
      </c>
      <c r="F14" s="228">
        <v>3</v>
      </c>
      <c r="G14" s="228">
        <v>4</v>
      </c>
      <c r="H14" s="228">
        <v>4</v>
      </c>
      <c r="I14" s="228"/>
      <c r="J14" s="182">
        <f t="shared" si="0"/>
        <v>15</v>
      </c>
      <c r="K14" s="133"/>
      <c r="L14" s="133"/>
    </row>
    <row r="15" spans="1:12" s="84" customFormat="1" ht="18" customHeight="1">
      <c r="A15" s="66">
        <f t="shared" si="1"/>
        <v>11</v>
      </c>
      <c r="B15" s="66"/>
      <c r="C15" s="84" t="s">
        <v>192</v>
      </c>
      <c r="D15" s="188" t="s">
        <v>111</v>
      </c>
      <c r="E15" s="182">
        <v>3</v>
      </c>
      <c r="F15" s="182">
        <v>4</v>
      </c>
      <c r="G15" s="182">
        <v>4</v>
      </c>
      <c r="H15" s="182">
        <v>3</v>
      </c>
      <c r="I15" s="182"/>
      <c r="J15" s="182">
        <f t="shared" si="0"/>
        <v>14</v>
      </c>
      <c r="K15" s="133"/>
      <c r="L15" s="133"/>
    </row>
    <row r="16" spans="1:12" s="84" customFormat="1" ht="18" customHeight="1">
      <c r="A16" s="66">
        <f t="shared" si="1"/>
        <v>12</v>
      </c>
      <c r="B16" s="66"/>
      <c r="C16" s="84" t="s">
        <v>193</v>
      </c>
      <c r="D16" s="188" t="s">
        <v>111</v>
      </c>
      <c r="E16" s="182">
        <v>4</v>
      </c>
      <c r="F16" s="182">
        <v>3</v>
      </c>
      <c r="G16" s="182">
        <v>4</v>
      </c>
      <c r="H16" s="182">
        <v>3</v>
      </c>
      <c r="I16" s="182"/>
      <c r="J16" s="182">
        <f t="shared" si="0"/>
        <v>14</v>
      </c>
      <c r="K16" s="133"/>
      <c r="L16" s="133"/>
    </row>
    <row r="17" spans="1:12" s="84" customFormat="1" ht="18" customHeight="1">
      <c r="A17" s="66">
        <f t="shared" si="1"/>
        <v>13</v>
      </c>
      <c r="B17" s="66"/>
      <c r="C17" s="84" t="s">
        <v>215</v>
      </c>
      <c r="D17" s="187" t="s">
        <v>113</v>
      </c>
      <c r="E17" s="228">
        <v>2</v>
      </c>
      <c r="F17" s="228">
        <v>4</v>
      </c>
      <c r="G17" s="228">
        <v>4</v>
      </c>
      <c r="H17" s="228">
        <v>4</v>
      </c>
      <c r="I17" s="228"/>
      <c r="J17" s="182">
        <f t="shared" si="0"/>
        <v>14</v>
      </c>
      <c r="K17" s="133"/>
      <c r="L17" s="133"/>
    </row>
    <row r="18" spans="1:12" s="84" customFormat="1" ht="18" customHeight="1">
      <c r="A18" s="66">
        <f t="shared" si="1"/>
        <v>14</v>
      </c>
      <c r="B18" s="66"/>
      <c r="C18" s="84" t="s">
        <v>217</v>
      </c>
      <c r="D18" s="187" t="s">
        <v>113</v>
      </c>
      <c r="E18" s="228">
        <v>3</v>
      </c>
      <c r="F18" s="228">
        <v>4</v>
      </c>
      <c r="G18" s="228">
        <v>4</v>
      </c>
      <c r="H18" s="228">
        <v>3</v>
      </c>
      <c r="I18" s="228"/>
      <c r="J18" s="182">
        <f t="shared" si="0"/>
        <v>14</v>
      </c>
      <c r="K18" s="133"/>
      <c r="L18" s="133"/>
    </row>
    <row r="19" spans="1:12" s="84" customFormat="1" ht="18" customHeight="1">
      <c r="A19" s="66">
        <f t="shared" si="1"/>
        <v>15</v>
      </c>
      <c r="B19" s="66"/>
      <c r="C19" s="84" t="s">
        <v>219</v>
      </c>
      <c r="D19" s="187" t="s">
        <v>113</v>
      </c>
      <c r="E19" s="228">
        <v>3</v>
      </c>
      <c r="F19" s="228">
        <v>3</v>
      </c>
      <c r="G19" s="228">
        <v>4</v>
      </c>
      <c r="H19" s="228">
        <v>4</v>
      </c>
      <c r="I19" s="228"/>
      <c r="J19" s="182">
        <f t="shared" si="0"/>
        <v>14</v>
      </c>
      <c r="K19" s="133"/>
      <c r="L19" s="133"/>
    </row>
    <row r="20" spans="1:12" s="84" customFormat="1" ht="18" customHeight="1">
      <c r="A20" s="66">
        <f t="shared" si="1"/>
        <v>16</v>
      </c>
      <c r="B20" s="66"/>
      <c r="C20" s="84" t="s">
        <v>226</v>
      </c>
      <c r="D20" s="187" t="s">
        <v>113</v>
      </c>
      <c r="E20" s="228">
        <v>3</v>
      </c>
      <c r="F20" s="228">
        <v>3</v>
      </c>
      <c r="G20" s="228">
        <v>4</v>
      </c>
      <c r="H20" s="228">
        <v>4</v>
      </c>
      <c r="I20" s="228"/>
      <c r="J20" s="182">
        <f t="shared" si="0"/>
        <v>14</v>
      </c>
      <c r="K20" s="133"/>
      <c r="L20" s="133"/>
    </row>
    <row r="21" spans="1:12" s="84" customFormat="1" ht="18" customHeight="1">
      <c r="A21" s="66">
        <f t="shared" si="1"/>
        <v>17</v>
      </c>
      <c r="B21" s="66"/>
      <c r="C21" s="84" t="s">
        <v>234</v>
      </c>
      <c r="D21" s="187" t="s">
        <v>113</v>
      </c>
      <c r="E21" s="228">
        <v>4</v>
      </c>
      <c r="F21" s="228">
        <v>3</v>
      </c>
      <c r="G21" s="228">
        <v>4</v>
      </c>
      <c r="H21" s="228">
        <v>3</v>
      </c>
      <c r="I21" s="228"/>
      <c r="J21" s="182">
        <f t="shared" si="0"/>
        <v>14</v>
      </c>
      <c r="K21" s="133"/>
      <c r="L21" s="133"/>
    </row>
    <row r="22" spans="1:12" s="84" customFormat="1" ht="18" customHeight="1">
      <c r="A22" s="66">
        <f t="shared" si="1"/>
        <v>18</v>
      </c>
      <c r="B22" s="66"/>
      <c r="C22" s="84" t="s">
        <v>247</v>
      </c>
      <c r="D22" s="151" t="s">
        <v>112</v>
      </c>
      <c r="E22" s="228">
        <v>3</v>
      </c>
      <c r="F22" s="228">
        <v>4</v>
      </c>
      <c r="G22" s="228">
        <v>4</v>
      </c>
      <c r="H22" s="228">
        <v>3</v>
      </c>
      <c r="I22" s="228"/>
      <c r="J22" s="182">
        <f t="shared" si="0"/>
        <v>14</v>
      </c>
      <c r="K22" s="133"/>
      <c r="L22" s="133"/>
    </row>
    <row r="23" spans="1:12" s="84" customFormat="1" ht="18" customHeight="1">
      <c r="A23" s="66">
        <f t="shared" si="1"/>
        <v>19</v>
      </c>
      <c r="B23" s="66"/>
      <c r="C23" s="84" t="s">
        <v>298</v>
      </c>
      <c r="D23" s="151" t="s">
        <v>115</v>
      </c>
      <c r="E23" s="228">
        <v>3</v>
      </c>
      <c r="F23" s="228">
        <v>4</v>
      </c>
      <c r="G23" s="228">
        <v>3</v>
      </c>
      <c r="H23" s="228">
        <v>4</v>
      </c>
      <c r="I23" s="228"/>
      <c r="J23" s="182">
        <f t="shared" si="0"/>
        <v>14</v>
      </c>
      <c r="K23" s="133"/>
      <c r="L23" s="133"/>
    </row>
    <row r="24" spans="1:12" s="84" customFormat="1" ht="18" customHeight="1">
      <c r="A24" s="66">
        <f t="shared" si="1"/>
        <v>20</v>
      </c>
      <c r="B24" s="66"/>
      <c r="C24" s="84" t="s">
        <v>302</v>
      </c>
      <c r="D24" s="151" t="s">
        <v>115</v>
      </c>
      <c r="E24" s="228">
        <v>4</v>
      </c>
      <c r="F24" s="228">
        <v>4</v>
      </c>
      <c r="G24" s="228">
        <v>3</v>
      </c>
      <c r="H24" s="228">
        <v>3</v>
      </c>
      <c r="I24" s="228"/>
      <c r="J24" s="182">
        <f t="shared" si="0"/>
        <v>14</v>
      </c>
      <c r="K24" s="133"/>
      <c r="L24" s="133"/>
    </row>
    <row r="25" spans="1:12" s="84" customFormat="1" ht="18" customHeight="1">
      <c r="A25" s="66">
        <f t="shared" si="1"/>
        <v>21</v>
      </c>
      <c r="B25" s="66"/>
      <c r="C25" s="84" t="s">
        <v>182</v>
      </c>
      <c r="D25" s="188" t="s">
        <v>183</v>
      </c>
      <c r="E25" s="182">
        <v>3</v>
      </c>
      <c r="F25" s="182">
        <v>2</v>
      </c>
      <c r="G25" s="182">
        <v>4</v>
      </c>
      <c r="H25" s="182">
        <v>4</v>
      </c>
      <c r="I25" s="182"/>
      <c r="J25" s="182">
        <f t="shared" si="0"/>
        <v>13</v>
      </c>
      <c r="K25" s="133"/>
      <c r="L25" s="133"/>
    </row>
    <row r="26" spans="1:12" s="84" customFormat="1" ht="18" customHeight="1">
      <c r="A26" s="66">
        <f t="shared" si="1"/>
        <v>22</v>
      </c>
      <c r="B26" s="66"/>
      <c r="C26" s="84" t="s">
        <v>187</v>
      </c>
      <c r="D26" s="188" t="s">
        <v>183</v>
      </c>
      <c r="E26" s="182">
        <v>2</v>
      </c>
      <c r="F26" s="182">
        <v>3</v>
      </c>
      <c r="G26" s="182">
        <v>4</v>
      </c>
      <c r="H26" s="182">
        <v>4</v>
      </c>
      <c r="I26" s="182"/>
      <c r="J26" s="182">
        <f t="shared" si="0"/>
        <v>13</v>
      </c>
      <c r="K26" s="133"/>
      <c r="L26" s="133"/>
    </row>
    <row r="27" spans="1:12" s="84" customFormat="1" ht="18" customHeight="1">
      <c r="A27" s="66">
        <f t="shared" si="1"/>
        <v>23</v>
      </c>
      <c r="B27" s="66"/>
      <c r="C27" s="82" t="s">
        <v>307</v>
      </c>
      <c r="D27" s="187" t="s">
        <v>204</v>
      </c>
      <c r="E27" s="228">
        <v>3</v>
      </c>
      <c r="F27" s="228">
        <v>3</v>
      </c>
      <c r="G27" s="228">
        <v>3</v>
      </c>
      <c r="H27" s="228">
        <v>4</v>
      </c>
      <c r="I27" s="228"/>
      <c r="J27" s="182">
        <f t="shared" si="0"/>
        <v>13</v>
      </c>
      <c r="K27" s="133"/>
      <c r="L27" s="133"/>
    </row>
    <row r="28" spans="1:10" s="84" customFormat="1" ht="18" customHeight="1">
      <c r="A28" s="66">
        <f t="shared" si="1"/>
        <v>24</v>
      </c>
      <c r="B28" s="66"/>
      <c r="C28" s="84" t="s">
        <v>213</v>
      </c>
      <c r="D28" s="187" t="s">
        <v>113</v>
      </c>
      <c r="E28" s="228">
        <v>3</v>
      </c>
      <c r="F28" s="228">
        <v>2</v>
      </c>
      <c r="G28" s="228">
        <v>4</v>
      </c>
      <c r="H28" s="228">
        <v>4</v>
      </c>
      <c r="I28" s="228"/>
      <c r="J28" s="182">
        <f t="shared" si="0"/>
        <v>13</v>
      </c>
    </row>
    <row r="29" spans="1:10" s="84" customFormat="1" ht="18" customHeight="1">
      <c r="A29" s="66">
        <f t="shared" si="1"/>
        <v>25</v>
      </c>
      <c r="B29" s="66"/>
      <c r="C29" s="84" t="s">
        <v>214</v>
      </c>
      <c r="D29" s="187" t="s">
        <v>113</v>
      </c>
      <c r="E29" s="228">
        <v>3</v>
      </c>
      <c r="F29" s="228">
        <v>4</v>
      </c>
      <c r="G29" s="228">
        <v>3</v>
      </c>
      <c r="H29" s="228">
        <v>3</v>
      </c>
      <c r="I29" s="228"/>
      <c r="J29" s="182">
        <f t="shared" si="0"/>
        <v>13</v>
      </c>
    </row>
    <row r="30" spans="1:10" s="84" customFormat="1" ht="18" customHeight="1">
      <c r="A30" s="66">
        <f t="shared" si="1"/>
        <v>26</v>
      </c>
      <c r="B30" s="66"/>
      <c r="C30" s="84" t="s">
        <v>218</v>
      </c>
      <c r="D30" s="187" t="s">
        <v>113</v>
      </c>
      <c r="E30" s="228">
        <v>3</v>
      </c>
      <c r="F30" s="228">
        <v>3</v>
      </c>
      <c r="G30" s="228">
        <v>4</v>
      </c>
      <c r="H30" s="228">
        <v>3</v>
      </c>
      <c r="I30" s="228"/>
      <c r="J30" s="182">
        <f t="shared" si="0"/>
        <v>13</v>
      </c>
    </row>
    <row r="31" spans="1:10" s="84" customFormat="1" ht="18" customHeight="1">
      <c r="A31" s="66">
        <f t="shared" si="1"/>
        <v>27</v>
      </c>
      <c r="B31" s="66"/>
      <c r="C31" s="84" t="s">
        <v>220</v>
      </c>
      <c r="D31" s="187" t="s">
        <v>113</v>
      </c>
      <c r="E31" s="228">
        <v>4</v>
      </c>
      <c r="F31" s="228">
        <v>3</v>
      </c>
      <c r="G31" s="228">
        <v>3</v>
      </c>
      <c r="H31" s="228">
        <v>3</v>
      </c>
      <c r="I31" s="228"/>
      <c r="J31" s="182">
        <f t="shared" si="0"/>
        <v>13</v>
      </c>
    </row>
    <row r="32" spans="1:10" s="84" customFormat="1" ht="18" customHeight="1">
      <c r="A32" s="66">
        <f t="shared" si="1"/>
        <v>28</v>
      </c>
      <c r="B32" s="66"/>
      <c r="C32" s="84" t="s">
        <v>223</v>
      </c>
      <c r="D32" s="187" t="s">
        <v>113</v>
      </c>
      <c r="E32" s="228">
        <v>3</v>
      </c>
      <c r="F32" s="228">
        <v>2</v>
      </c>
      <c r="G32" s="228">
        <v>4</v>
      </c>
      <c r="H32" s="228">
        <v>4</v>
      </c>
      <c r="I32" s="228"/>
      <c r="J32" s="182">
        <f t="shared" si="0"/>
        <v>13</v>
      </c>
    </row>
    <row r="33" spans="1:10" s="84" customFormat="1" ht="18" customHeight="1">
      <c r="A33" s="66">
        <f t="shared" si="1"/>
        <v>29</v>
      </c>
      <c r="B33" s="66"/>
      <c r="C33" s="84" t="s">
        <v>224</v>
      </c>
      <c r="D33" s="187" t="s">
        <v>113</v>
      </c>
      <c r="E33" s="228">
        <v>3</v>
      </c>
      <c r="F33" s="228">
        <v>3</v>
      </c>
      <c r="G33" s="228">
        <v>4</v>
      </c>
      <c r="H33" s="228">
        <v>3</v>
      </c>
      <c r="I33" s="228"/>
      <c r="J33" s="182">
        <f t="shared" si="0"/>
        <v>13</v>
      </c>
    </row>
    <row r="34" spans="1:10" s="84" customFormat="1" ht="18" customHeight="1">
      <c r="A34" s="66">
        <f t="shared" si="1"/>
        <v>30</v>
      </c>
      <c r="B34" s="66"/>
      <c r="C34" s="84" t="s">
        <v>229</v>
      </c>
      <c r="D34" s="187" t="s">
        <v>113</v>
      </c>
      <c r="E34" s="228">
        <v>2</v>
      </c>
      <c r="F34" s="228">
        <v>4</v>
      </c>
      <c r="G34" s="228">
        <v>4</v>
      </c>
      <c r="H34" s="228">
        <v>3</v>
      </c>
      <c r="I34" s="228"/>
      <c r="J34" s="182">
        <f t="shared" si="0"/>
        <v>13</v>
      </c>
    </row>
    <row r="35" spans="1:10" ht="18" customHeight="1">
      <c r="A35" s="66">
        <f t="shared" si="1"/>
        <v>31</v>
      </c>
      <c r="B35" s="66"/>
      <c r="C35" s="84" t="s">
        <v>230</v>
      </c>
      <c r="D35" s="187" t="s">
        <v>113</v>
      </c>
      <c r="E35" s="228">
        <v>3</v>
      </c>
      <c r="F35" s="228">
        <v>4</v>
      </c>
      <c r="G35" s="228">
        <v>3</v>
      </c>
      <c r="H35" s="228">
        <v>3</v>
      </c>
      <c r="J35" s="182">
        <f t="shared" si="0"/>
        <v>13</v>
      </c>
    </row>
    <row r="36" spans="1:10" ht="18" customHeight="1">
      <c r="A36" s="66">
        <f t="shared" si="1"/>
        <v>32</v>
      </c>
      <c r="B36" s="66"/>
      <c r="C36" s="84" t="s">
        <v>233</v>
      </c>
      <c r="D36" s="187" t="s">
        <v>113</v>
      </c>
      <c r="E36" s="228">
        <v>2</v>
      </c>
      <c r="F36" s="228">
        <v>3</v>
      </c>
      <c r="G36" s="228">
        <v>4</v>
      </c>
      <c r="H36" s="228">
        <v>4</v>
      </c>
      <c r="J36" s="182">
        <f t="shared" si="0"/>
        <v>13</v>
      </c>
    </row>
    <row r="37" spans="1:10" ht="18" customHeight="1">
      <c r="A37" s="66">
        <f t="shared" si="1"/>
        <v>33</v>
      </c>
      <c r="B37" s="66"/>
      <c r="C37" s="84" t="s">
        <v>242</v>
      </c>
      <c r="D37" s="151" t="s">
        <v>112</v>
      </c>
      <c r="E37" s="228">
        <v>4</v>
      </c>
      <c r="F37" s="228">
        <v>3</v>
      </c>
      <c r="G37" s="228">
        <v>3</v>
      </c>
      <c r="H37" s="228">
        <v>3</v>
      </c>
      <c r="J37" s="182">
        <f aca="true" t="shared" si="2" ref="J37:J68">E37+F37+G37+H37+I37</f>
        <v>13</v>
      </c>
    </row>
    <row r="38" spans="1:10" ht="18" customHeight="1">
      <c r="A38" s="66">
        <f t="shared" si="1"/>
        <v>34</v>
      </c>
      <c r="B38" s="66"/>
      <c r="C38" s="84" t="s">
        <v>244</v>
      </c>
      <c r="D38" s="151" t="s">
        <v>112</v>
      </c>
      <c r="E38" s="228">
        <v>3</v>
      </c>
      <c r="F38" s="228">
        <v>3</v>
      </c>
      <c r="G38" s="228">
        <v>3</v>
      </c>
      <c r="H38" s="228">
        <v>4</v>
      </c>
      <c r="J38" s="182">
        <f t="shared" si="2"/>
        <v>13</v>
      </c>
    </row>
    <row r="39" spans="1:10" ht="18" customHeight="1">
      <c r="A39" s="66">
        <f t="shared" si="1"/>
        <v>35</v>
      </c>
      <c r="B39" s="66"/>
      <c r="C39" s="84" t="s">
        <v>249</v>
      </c>
      <c r="D39" s="151" t="s">
        <v>112</v>
      </c>
      <c r="E39" s="228">
        <v>2</v>
      </c>
      <c r="F39" s="228">
        <v>3</v>
      </c>
      <c r="G39" s="228">
        <v>4</v>
      </c>
      <c r="H39" s="228">
        <v>4</v>
      </c>
      <c r="J39" s="182">
        <f t="shared" si="2"/>
        <v>13</v>
      </c>
    </row>
    <row r="40" spans="1:10" ht="18" customHeight="1">
      <c r="A40" s="66">
        <f t="shared" si="1"/>
        <v>36</v>
      </c>
      <c r="B40" s="66"/>
      <c r="C40" s="84" t="s">
        <v>258</v>
      </c>
      <c r="D40" s="151" t="s">
        <v>268</v>
      </c>
      <c r="E40" s="228">
        <v>4</v>
      </c>
      <c r="F40" s="228">
        <v>1</v>
      </c>
      <c r="G40" s="228">
        <v>4</v>
      </c>
      <c r="H40" s="228">
        <v>4</v>
      </c>
      <c r="J40" s="182">
        <f t="shared" si="2"/>
        <v>13</v>
      </c>
    </row>
    <row r="41" spans="1:10" ht="18" customHeight="1">
      <c r="A41" s="66">
        <f t="shared" si="1"/>
        <v>37</v>
      </c>
      <c r="B41" s="66"/>
      <c r="C41" s="84" t="s">
        <v>261</v>
      </c>
      <c r="D41" s="151" t="s">
        <v>268</v>
      </c>
      <c r="E41" s="228">
        <v>4</v>
      </c>
      <c r="F41" s="228">
        <v>3</v>
      </c>
      <c r="G41" s="228">
        <v>3</v>
      </c>
      <c r="H41" s="228">
        <v>3</v>
      </c>
      <c r="J41" s="182">
        <f t="shared" si="2"/>
        <v>13</v>
      </c>
    </row>
    <row r="42" spans="1:10" ht="18" customHeight="1">
      <c r="A42" s="66">
        <f t="shared" si="1"/>
        <v>38</v>
      </c>
      <c r="B42" s="66"/>
      <c r="C42" s="84" t="s">
        <v>263</v>
      </c>
      <c r="D42" s="151" t="s">
        <v>268</v>
      </c>
      <c r="E42" s="228">
        <v>3</v>
      </c>
      <c r="F42" s="228">
        <v>4</v>
      </c>
      <c r="G42" s="228">
        <v>4</v>
      </c>
      <c r="H42" s="228">
        <v>2</v>
      </c>
      <c r="J42" s="182">
        <f t="shared" si="2"/>
        <v>13</v>
      </c>
    </row>
    <row r="43" spans="1:10" ht="18" customHeight="1">
      <c r="A43" s="66">
        <f t="shared" si="1"/>
        <v>39</v>
      </c>
      <c r="B43" s="66"/>
      <c r="C43" s="84" t="s">
        <v>285</v>
      </c>
      <c r="D43" s="151" t="s">
        <v>294</v>
      </c>
      <c r="E43" s="228">
        <v>3</v>
      </c>
      <c r="F43" s="228">
        <v>4</v>
      </c>
      <c r="G43" s="228">
        <v>2</v>
      </c>
      <c r="H43" s="228">
        <v>4</v>
      </c>
      <c r="J43" s="182">
        <f t="shared" si="2"/>
        <v>13</v>
      </c>
    </row>
    <row r="44" spans="1:10" ht="18" customHeight="1">
      <c r="A44" s="66">
        <f t="shared" si="1"/>
        <v>40</v>
      </c>
      <c r="B44" s="66"/>
      <c r="C44" s="84" t="s">
        <v>286</v>
      </c>
      <c r="D44" s="151" t="s">
        <v>294</v>
      </c>
      <c r="E44" s="228">
        <v>2</v>
      </c>
      <c r="F44" s="228">
        <v>4</v>
      </c>
      <c r="G44" s="228">
        <v>3</v>
      </c>
      <c r="H44" s="228">
        <v>4</v>
      </c>
      <c r="J44" s="182">
        <f t="shared" si="2"/>
        <v>13</v>
      </c>
    </row>
    <row r="45" spans="1:10" ht="18" customHeight="1">
      <c r="A45" s="66">
        <f t="shared" si="1"/>
        <v>41</v>
      </c>
      <c r="B45" s="66"/>
      <c r="C45" s="84" t="s">
        <v>295</v>
      </c>
      <c r="D45" s="151" t="s">
        <v>115</v>
      </c>
      <c r="E45" s="228">
        <v>3</v>
      </c>
      <c r="F45" s="228">
        <v>2</v>
      </c>
      <c r="G45" s="228">
        <v>4</v>
      </c>
      <c r="H45" s="228">
        <v>4</v>
      </c>
      <c r="J45" s="182">
        <f t="shared" si="2"/>
        <v>13</v>
      </c>
    </row>
    <row r="46" spans="1:10" ht="18" customHeight="1">
      <c r="A46" s="66">
        <f t="shared" si="1"/>
        <v>42</v>
      </c>
      <c r="B46" s="66"/>
      <c r="C46" s="84" t="s">
        <v>296</v>
      </c>
      <c r="D46" s="151" t="s">
        <v>115</v>
      </c>
      <c r="E46" s="228">
        <v>3</v>
      </c>
      <c r="F46" s="228">
        <v>3</v>
      </c>
      <c r="G46" s="228">
        <v>4</v>
      </c>
      <c r="H46" s="228">
        <v>3</v>
      </c>
      <c r="J46" s="182">
        <f t="shared" si="2"/>
        <v>13</v>
      </c>
    </row>
    <row r="47" spans="1:10" ht="18" customHeight="1">
      <c r="A47" s="66">
        <f t="shared" si="1"/>
        <v>43</v>
      </c>
      <c r="B47" s="66"/>
      <c r="C47" s="84" t="s">
        <v>114</v>
      </c>
      <c r="D47" s="151" t="s">
        <v>115</v>
      </c>
      <c r="E47" s="228">
        <v>1</v>
      </c>
      <c r="F47" s="228">
        <v>4</v>
      </c>
      <c r="G47" s="228">
        <v>4</v>
      </c>
      <c r="H47" s="228">
        <v>4</v>
      </c>
      <c r="J47" s="182">
        <f t="shared" si="2"/>
        <v>13</v>
      </c>
    </row>
    <row r="48" spans="1:10" ht="18" customHeight="1">
      <c r="A48" s="66">
        <f t="shared" si="1"/>
        <v>44</v>
      </c>
      <c r="B48" s="66"/>
      <c r="C48" s="84" t="s">
        <v>185</v>
      </c>
      <c r="D48" s="188" t="s">
        <v>183</v>
      </c>
      <c r="E48" s="182">
        <v>2</v>
      </c>
      <c r="F48" s="182">
        <v>4</v>
      </c>
      <c r="G48" s="182">
        <v>2</v>
      </c>
      <c r="H48" s="182">
        <v>4</v>
      </c>
      <c r="I48" s="182"/>
      <c r="J48" s="182">
        <f t="shared" si="2"/>
        <v>12</v>
      </c>
    </row>
    <row r="49" spans="1:10" ht="18" customHeight="1">
      <c r="A49" s="66">
        <f t="shared" si="1"/>
        <v>45</v>
      </c>
      <c r="B49" s="66"/>
      <c r="C49" s="84" t="s">
        <v>132</v>
      </c>
      <c r="D49" s="188" t="s">
        <v>111</v>
      </c>
      <c r="E49" s="66">
        <v>3</v>
      </c>
      <c r="F49" s="66">
        <v>3</v>
      </c>
      <c r="G49" s="66">
        <v>3</v>
      </c>
      <c r="H49" s="66">
        <v>3</v>
      </c>
      <c r="I49" s="66"/>
      <c r="J49" s="182">
        <f t="shared" si="2"/>
        <v>12</v>
      </c>
    </row>
    <row r="50" spans="1:10" ht="18" customHeight="1">
      <c r="A50" s="66">
        <f t="shared" si="1"/>
        <v>46</v>
      </c>
      <c r="B50" s="66"/>
      <c r="C50" s="84" t="s">
        <v>194</v>
      </c>
      <c r="D50" s="188" t="s">
        <v>111</v>
      </c>
      <c r="E50" s="182">
        <v>3</v>
      </c>
      <c r="F50" s="182">
        <v>3</v>
      </c>
      <c r="G50" s="182">
        <v>3</v>
      </c>
      <c r="H50" s="182">
        <v>3</v>
      </c>
      <c r="I50" s="182"/>
      <c r="J50" s="182">
        <f t="shared" si="2"/>
        <v>12</v>
      </c>
    </row>
    <row r="51" spans="1:10" ht="18" customHeight="1">
      <c r="A51" s="66">
        <f t="shared" si="1"/>
        <v>47</v>
      </c>
      <c r="B51" s="66"/>
      <c r="C51" s="82" t="s">
        <v>129</v>
      </c>
      <c r="D51" s="188" t="s">
        <v>130</v>
      </c>
      <c r="E51" s="66">
        <v>1</v>
      </c>
      <c r="F51" s="66">
        <v>3</v>
      </c>
      <c r="G51" s="66">
        <v>4</v>
      </c>
      <c r="H51" s="66">
        <v>4</v>
      </c>
      <c r="I51" s="66"/>
      <c r="J51" s="182">
        <f t="shared" si="2"/>
        <v>12</v>
      </c>
    </row>
    <row r="52" spans="1:10" ht="18" customHeight="1">
      <c r="A52" s="66">
        <f t="shared" si="1"/>
        <v>48</v>
      </c>
      <c r="B52" s="66"/>
      <c r="C52" s="82" t="s">
        <v>212</v>
      </c>
      <c r="D52" s="187" t="s">
        <v>113</v>
      </c>
      <c r="E52" s="228">
        <v>2</v>
      </c>
      <c r="F52" s="228">
        <v>2</v>
      </c>
      <c r="G52" s="228">
        <v>4</v>
      </c>
      <c r="H52" s="228">
        <v>4</v>
      </c>
      <c r="J52" s="182">
        <f t="shared" si="2"/>
        <v>12</v>
      </c>
    </row>
    <row r="53" spans="1:10" ht="18" customHeight="1">
      <c r="A53" s="66">
        <f t="shared" si="1"/>
        <v>49</v>
      </c>
      <c r="B53" s="66"/>
      <c r="C53" s="84" t="s">
        <v>225</v>
      </c>
      <c r="D53" s="187" t="s">
        <v>113</v>
      </c>
      <c r="E53" s="228">
        <v>3</v>
      </c>
      <c r="F53" s="228">
        <v>4</v>
      </c>
      <c r="G53" s="228">
        <v>2</v>
      </c>
      <c r="H53" s="228">
        <v>3</v>
      </c>
      <c r="J53" s="182">
        <f t="shared" si="2"/>
        <v>12</v>
      </c>
    </row>
    <row r="54" spans="1:10" ht="18" customHeight="1">
      <c r="A54" s="66">
        <f t="shared" si="1"/>
        <v>50</v>
      </c>
      <c r="B54" s="66"/>
      <c r="C54" s="84" t="s">
        <v>241</v>
      </c>
      <c r="D54" s="151" t="s">
        <v>112</v>
      </c>
      <c r="E54" s="228">
        <v>2</v>
      </c>
      <c r="F54" s="228">
        <v>4</v>
      </c>
      <c r="G54" s="228">
        <v>3</v>
      </c>
      <c r="H54" s="228">
        <v>3</v>
      </c>
      <c r="J54" s="182">
        <f t="shared" si="2"/>
        <v>12</v>
      </c>
    </row>
    <row r="55" spans="1:10" ht="18" customHeight="1">
      <c r="A55" s="66">
        <f t="shared" si="1"/>
        <v>51</v>
      </c>
      <c r="B55" s="66"/>
      <c r="C55" s="84" t="s">
        <v>245</v>
      </c>
      <c r="D55" s="151" t="s">
        <v>112</v>
      </c>
      <c r="E55" s="228">
        <v>3</v>
      </c>
      <c r="F55" s="228">
        <v>3</v>
      </c>
      <c r="G55" s="228">
        <v>3</v>
      </c>
      <c r="H55" s="228">
        <v>3</v>
      </c>
      <c r="J55" s="182">
        <f t="shared" si="2"/>
        <v>12</v>
      </c>
    </row>
    <row r="56" spans="1:10" ht="18" customHeight="1">
      <c r="A56" s="66">
        <f t="shared" si="1"/>
        <v>52</v>
      </c>
      <c r="B56" s="66"/>
      <c r="C56" s="84" t="s">
        <v>260</v>
      </c>
      <c r="D56" s="151" t="s">
        <v>268</v>
      </c>
      <c r="E56" s="228">
        <v>3</v>
      </c>
      <c r="F56" s="228">
        <v>2</v>
      </c>
      <c r="G56" s="228">
        <v>3</v>
      </c>
      <c r="H56" s="228">
        <v>4</v>
      </c>
      <c r="J56" s="182">
        <f t="shared" si="2"/>
        <v>12</v>
      </c>
    </row>
    <row r="57" spans="1:10" ht="18" customHeight="1">
      <c r="A57" s="66">
        <f t="shared" si="1"/>
        <v>53</v>
      </c>
      <c r="B57" s="66"/>
      <c r="C57" s="133" t="s">
        <v>178</v>
      </c>
      <c r="D57" s="188" t="s">
        <v>176</v>
      </c>
      <c r="E57" s="182">
        <v>4</v>
      </c>
      <c r="F57" s="182">
        <v>4</v>
      </c>
      <c r="G57" s="182">
        <v>3</v>
      </c>
      <c r="H57" s="182">
        <v>0</v>
      </c>
      <c r="I57" s="182"/>
      <c r="J57" s="182">
        <f t="shared" si="2"/>
        <v>11</v>
      </c>
    </row>
    <row r="58" spans="1:10" ht="18" customHeight="1">
      <c r="A58" s="66">
        <f t="shared" si="1"/>
        <v>54</v>
      </c>
      <c r="B58" s="66"/>
      <c r="C58" s="84" t="s">
        <v>179</v>
      </c>
      <c r="D58" s="188" t="s">
        <v>176</v>
      </c>
      <c r="E58" s="182">
        <v>4</v>
      </c>
      <c r="F58" s="182">
        <v>3</v>
      </c>
      <c r="G58" s="182">
        <v>3</v>
      </c>
      <c r="H58" s="182">
        <v>1</v>
      </c>
      <c r="I58" s="182"/>
      <c r="J58" s="182">
        <f t="shared" si="2"/>
        <v>11</v>
      </c>
    </row>
    <row r="59" spans="1:10" ht="18" customHeight="1">
      <c r="A59" s="66">
        <f t="shared" si="1"/>
        <v>55</v>
      </c>
      <c r="B59" s="66"/>
      <c r="C59" s="84" t="s">
        <v>181</v>
      </c>
      <c r="D59" s="188" t="s">
        <v>176</v>
      </c>
      <c r="E59" s="184">
        <v>3</v>
      </c>
      <c r="F59" s="66">
        <v>4</v>
      </c>
      <c r="G59" s="66">
        <v>4</v>
      </c>
      <c r="H59" s="66">
        <v>0</v>
      </c>
      <c r="I59" s="66"/>
      <c r="J59" s="182">
        <f t="shared" si="2"/>
        <v>11</v>
      </c>
    </row>
    <row r="60" spans="1:10" ht="18" customHeight="1">
      <c r="A60" s="66">
        <f t="shared" si="1"/>
        <v>56</v>
      </c>
      <c r="B60" s="66"/>
      <c r="C60" s="84" t="s">
        <v>184</v>
      </c>
      <c r="D60" s="188" t="s">
        <v>183</v>
      </c>
      <c r="E60" s="66">
        <v>2</v>
      </c>
      <c r="F60" s="66">
        <v>2</v>
      </c>
      <c r="G60" s="66">
        <v>4</v>
      </c>
      <c r="H60" s="66">
        <v>3</v>
      </c>
      <c r="I60" s="66"/>
      <c r="J60" s="182">
        <f t="shared" si="2"/>
        <v>11</v>
      </c>
    </row>
    <row r="61" spans="1:10" ht="18" customHeight="1">
      <c r="A61" s="66">
        <f t="shared" si="1"/>
        <v>57</v>
      </c>
      <c r="B61" s="66"/>
      <c r="C61" s="84" t="s">
        <v>196</v>
      </c>
      <c r="D61" s="188" t="s">
        <v>111</v>
      </c>
      <c r="E61" s="182">
        <v>2</v>
      </c>
      <c r="F61" s="182">
        <v>2</v>
      </c>
      <c r="G61" s="182">
        <v>3</v>
      </c>
      <c r="H61" s="182">
        <v>4</v>
      </c>
      <c r="I61" s="182"/>
      <c r="J61" s="182">
        <f t="shared" si="2"/>
        <v>11</v>
      </c>
    </row>
    <row r="62" spans="1:10" ht="18" customHeight="1">
      <c r="A62" s="66">
        <f t="shared" si="1"/>
        <v>58</v>
      </c>
      <c r="B62" s="66"/>
      <c r="C62" s="83" t="s">
        <v>198</v>
      </c>
      <c r="D62" s="188" t="s">
        <v>130</v>
      </c>
      <c r="E62" s="228">
        <v>2</v>
      </c>
      <c r="F62" s="228">
        <v>2</v>
      </c>
      <c r="G62" s="228">
        <v>3</v>
      </c>
      <c r="H62" s="228">
        <v>4</v>
      </c>
      <c r="J62" s="182">
        <f t="shared" si="2"/>
        <v>11</v>
      </c>
    </row>
    <row r="63" spans="1:10" ht="18" customHeight="1">
      <c r="A63" s="66">
        <f t="shared" si="1"/>
        <v>59</v>
      </c>
      <c r="B63" s="66"/>
      <c r="C63" s="82" t="s">
        <v>131</v>
      </c>
      <c r="D63" s="187" t="s">
        <v>204</v>
      </c>
      <c r="E63" s="228">
        <v>3</v>
      </c>
      <c r="F63" s="228">
        <v>4</v>
      </c>
      <c r="G63" s="228">
        <v>3</v>
      </c>
      <c r="H63" s="228">
        <v>1</v>
      </c>
      <c r="J63" s="182">
        <f t="shared" si="2"/>
        <v>11</v>
      </c>
    </row>
    <row r="64" spans="1:10" ht="18" customHeight="1">
      <c r="A64" s="66">
        <f t="shared" si="1"/>
        <v>60</v>
      </c>
      <c r="B64" s="66"/>
      <c r="C64" s="84" t="s">
        <v>221</v>
      </c>
      <c r="D64" s="187" t="s">
        <v>113</v>
      </c>
      <c r="E64" s="228">
        <v>4</v>
      </c>
      <c r="F64" s="228">
        <v>4</v>
      </c>
      <c r="G64" s="228">
        <v>3</v>
      </c>
      <c r="H64" s="228">
        <v>0</v>
      </c>
      <c r="J64" s="182">
        <f t="shared" si="2"/>
        <v>11</v>
      </c>
    </row>
    <row r="65" spans="1:10" ht="18" customHeight="1">
      <c r="A65" s="66">
        <f t="shared" si="1"/>
        <v>61</v>
      </c>
      <c r="B65" s="66"/>
      <c r="C65" s="84" t="s">
        <v>227</v>
      </c>
      <c r="D65" s="187" t="s">
        <v>113</v>
      </c>
      <c r="E65" s="228">
        <v>3</v>
      </c>
      <c r="F65" s="228">
        <v>2</v>
      </c>
      <c r="G65" s="228">
        <v>2</v>
      </c>
      <c r="H65" s="228">
        <v>4</v>
      </c>
      <c r="J65" s="182">
        <f t="shared" si="2"/>
        <v>11</v>
      </c>
    </row>
    <row r="66" spans="1:10" ht="18" customHeight="1">
      <c r="A66" s="66">
        <f t="shared" si="1"/>
        <v>62</v>
      </c>
      <c r="B66" s="66"/>
      <c r="C66" s="84" t="s">
        <v>228</v>
      </c>
      <c r="D66" s="187" t="s">
        <v>113</v>
      </c>
      <c r="E66" s="228">
        <v>3</v>
      </c>
      <c r="F66" s="228">
        <v>4</v>
      </c>
      <c r="G66" s="228">
        <v>0</v>
      </c>
      <c r="H66" s="228">
        <v>4</v>
      </c>
      <c r="J66" s="182">
        <f t="shared" si="2"/>
        <v>11</v>
      </c>
    </row>
    <row r="67" spans="1:10" ht="18" customHeight="1">
      <c r="A67" s="66">
        <f t="shared" si="1"/>
        <v>63</v>
      </c>
      <c r="B67" s="66"/>
      <c r="C67" s="84" t="s">
        <v>271</v>
      </c>
      <c r="D67" s="151" t="s">
        <v>284</v>
      </c>
      <c r="E67" s="228">
        <v>2</v>
      </c>
      <c r="F67" s="228">
        <v>3</v>
      </c>
      <c r="G67" s="228">
        <v>3</v>
      </c>
      <c r="H67" s="228">
        <v>3</v>
      </c>
      <c r="J67" s="182">
        <f t="shared" si="2"/>
        <v>11</v>
      </c>
    </row>
    <row r="68" spans="1:10" ht="18" customHeight="1">
      <c r="A68" s="66">
        <f aca="true" t="shared" si="3" ref="A68:A123">SUM(A67,1)</f>
        <v>64</v>
      </c>
      <c r="B68" s="66"/>
      <c r="C68" s="84" t="s">
        <v>186</v>
      </c>
      <c r="D68" s="188" t="s">
        <v>183</v>
      </c>
      <c r="E68" s="182">
        <v>3</v>
      </c>
      <c r="F68" s="182">
        <v>4</v>
      </c>
      <c r="G68" s="182">
        <v>0</v>
      </c>
      <c r="H68" s="182">
        <v>3</v>
      </c>
      <c r="I68" s="182"/>
      <c r="J68" s="182">
        <f t="shared" si="2"/>
        <v>10</v>
      </c>
    </row>
    <row r="69" spans="1:10" ht="18" customHeight="1">
      <c r="A69" s="66">
        <f t="shared" si="3"/>
        <v>65</v>
      </c>
      <c r="B69" s="66"/>
      <c r="C69" s="82" t="s">
        <v>201</v>
      </c>
      <c r="D69" s="187" t="s">
        <v>204</v>
      </c>
      <c r="E69" s="228">
        <v>3</v>
      </c>
      <c r="F69" s="228">
        <v>2</v>
      </c>
      <c r="G69" s="228">
        <v>3</v>
      </c>
      <c r="H69" s="228">
        <v>2</v>
      </c>
      <c r="J69" s="182">
        <f aca="true" t="shared" si="4" ref="J69:J100">E69+F69+G69+H69+I69</f>
        <v>10</v>
      </c>
    </row>
    <row r="70" spans="1:10" ht="18" customHeight="1">
      <c r="A70" s="66">
        <f t="shared" si="3"/>
        <v>66</v>
      </c>
      <c r="B70" s="66"/>
      <c r="C70" s="82" t="s">
        <v>205</v>
      </c>
      <c r="D70" s="187" t="s">
        <v>211</v>
      </c>
      <c r="E70" s="228">
        <v>2</v>
      </c>
      <c r="F70" s="228">
        <v>2</v>
      </c>
      <c r="G70" s="228">
        <v>3</v>
      </c>
      <c r="H70" s="228">
        <v>3</v>
      </c>
      <c r="J70" s="182">
        <f t="shared" si="4"/>
        <v>10</v>
      </c>
    </row>
    <row r="71" spans="1:10" ht="18" customHeight="1">
      <c r="A71" s="66">
        <f t="shared" si="3"/>
        <v>67</v>
      </c>
      <c r="B71" s="66"/>
      <c r="C71" s="82" t="s">
        <v>207</v>
      </c>
      <c r="D71" s="187" t="s">
        <v>211</v>
      </c>
      <c r="E71" s="228">
        <v>2</v>
      </c>
      <c r="F71" s="228">
        <v>0</v>
      </c>
      <c r="G71" s="228">
        <v>4</v>
      </c>
      <c r="H71" s="228">
        <v>4</v>
      </c>
      <c r="J71" s="182">
        <f t="shared" si="4"/>
        <v>10</v>
      </c>
    </row>
    <row r="72" spans="1:10" ht="18" customHeight="1">
      <c r="A72" s="66">
        <f t="shared" si="3"/>
        <v>68</v>
      </c>
      <c r="B72" s="66"/>
      <c r="C72" s="84" t="s">
        <v>216</v>
      </c>
      <c r="D72" s="187" t="s">
        <v>113</v>
      </c>
      <c r="E72" s="228">
        <v>2</v>
      </c>
      <c r="F72" s="228">
        <v>0</v>
      </c>
      <c r="G72" s="228">
        <v>4</v>
      </c>
      <c r="H72" s="228">
        <v>4</v>
      </c>
      <c r="J72" s="182">
        <f t="shared" si="4"/>
        <v>10</v>
      </c>
    </row>
    <row r="73" spans="1:10" ht="18" customHeight="1">
      <c r="A73" s="66">
        <f t="shared" si="3"/>
        <v>69</v>
      </c>
      <c r="B73" s="66"/>
      <c r="C73" s="84" t="s">
        <v>251</v>
      </c>
      <c r="D73" s="151" t="s">
        <v>112</v>
      </c>
      <c r="E73" s="228">
        <v>1</v>
      </c>
      <c r="F73" s="228">
        <v>2</v>
      </c>
      <c r="G73" s="228">
        <v>4</v>
      </c>
      <c r="H73" s="228">
        <v>3</v>
      </c>
      <c r="J73" s="182">
        <f t="shared" si="4"/>
        <v>10</v>
      </c>
    </row>
    <row r="74" spans="1:10" ht="18" customHeight="1">
      <c r="A74" s="66">
        <f t="shared" si="3"/>
        <v>70</v>
      </c>
      <c r="B74" s="66"/>
      <c r="C74" s="84" t="s">
        <v>262</v>
      </c>
      <c r="D74" s="151" t="s">
        <v>268</v>
      </c>
      <c r="E74" s="228">
        <v>3</v>
      </c>
      <c r="F74" s="228">
        <v>2</v>
      </c>
      <c r="G74" s="228">
        <v>2</v>
      </c>
      <c r="H74" s="228">
        <v>3</v>
      </c>
      <c r="J74" s="182">
        <f t="shared" si="4"/>
        <v>10</v>
      </c>
    </row>
    <row r="75" spans="1:10" ht="18" customHeight="1">
      <c r="A75" s="66">
        <f t="shared" si="3"/>
        <v>71</v>
      </c>
      <c r="B75" s="66"/>
      <c r="C75" s="84" t="s">
        <v>264</v>
      </c>
      <c r="D75" s="151" t="s">
        <v>268</v>
      </c>
      <c r="E75" s="228">
        <v>1</v>
      </c>
      <c r="F75" s="228">
        <v>3</v>
      </c>
      <c r="G75" s="228">
        <v>3</v>
      </c>
      <c r="H75" s="228">
        <v>3</v>
      </c>
      <c r="J75" s="182">
        <f t="shared" si="4"/>
        <v>10</v>
      </c>
    </row>
    <row r="76" spans="1:10" ht="18" customHeight="1">
      <c r="A76" s="66">
        <f t="shared" si="3"/>
        <v>72</v>
      </c>
      <c r="B76" s="66"/>
      <c r="C76" s="84" t="s">
        <v>270</v>
      </c>
      <c r="D76" s="151" t="s">
        <v>284</v>
      </c>
      <c r="E76" s="228">
        <v>3</v>
      </c>
      <c r="F76" s="228">
        <v>0</v>
      </c>
      <c r="G76" s="228">
        <v>4</v>
      </c>
      <c r="H76" s="228">
        <v>3</v>
      </c>
      <c r="J76" s="182">
        <f t="shared" si="4"/>
        <v>10</v>
      </c>
    </row>
    <row r="77" spans="1:10" ht="18" customHeight="1">
      <c r="A77" s="66">
        <f t="shared" si="3"/>
        <v>73</v>
      </c>
      <c r="B77" s="66"/>
      <c r="C77" s="84" t="s">
        <v>305</v>
      </c>
      <c r="D77" s="151" t="s">
        <v>115</v>
      </c>
      <c r="E77" s="228">
        <v>2</v>
      </c>
      <c r="F77" s="228">
        <v>1</v>
      </c>
      <c r="G77" s="228">
        <v>4</v>
      </c>
      <c r="H77" s="228">
        <v>3</v>
      </c>
      <c r="J77" s="182">
        <f t="shared" si="4"/>
        <v>10</v>
      </c>
    </row>
    <row r="78" spans="1:10" ht="18" customHeight="1">
      <c r="A78" s="66">
        <f t="shared" si="3"/>
        <v>74</v>
      </c>
      <c r="B78" s="66"/>
      <c r="C78" s="84" t="s">
        <v>189</v>
      </c>
      <c r="D78" s="188" t="s">
        <v>183</v>
      </c>
      <c r="E78" s="182">
        <v>3</v>
      </c>
      <c r="F78" s="182">
        <v>3</v>
      </c>
      <c r="G78" s="182">
        <v>0</v>
      </c>
      <c r="H78" s="182">
        <v>3</v>
      </c>
      <c r="I78" s="182"/>
      <c r="J78" s="182">
        <f t="shared" si="4"/>
        <v>9</v>
      </c>
    </row>
    <row r="79" spans="1:10" ht="18" customHeight="1">
      <c r="A79" s="66">
        <f t="shared" si="3"/>
        <v>75</v>
      </c>
      <c r="B79" s="66"/>
      <c r="C79" s="83" t="s">
        <v>206</v>
      </c>
      <c r="D79" s="187" t="s">
        <v>211</v>
      </c>
      <c r="E79" s="228">
        <v>2</v>
      </c>
      <c r="F79" s="228">
        <v>0</v>
      </c>
      <c r="G79" s="228">
        <v>4</v>
      </c>
      <c r="H79" s="228">
        <v>3</v>
      </c>
      <c r="J79" s="182">
        <f t="shared" si="4"/>
        <v>9</v>
      </c>
    </row>
    <row r="80" spans="1:10" ht="18" customHeight="1">
      <c r="A80" s="66">
        <f t="shared" si="3"/>
        <v>76</v>
      </c>
      <c r="B80" s="66"/>
      <c r="C80" s="84" t="s">
        <v>243</v>
      </c>
      <c r="D80" s="151" t="s">
        <v>112</v>
      </c>
      <c r="E80" s="228">
        <v>2</v>
      </c>
      <c r="F80" s="228">
        <v>2</v>
      </c>
      <c r="G80" s="228">
        <v>4</v>
      </c>
      <c r="H80" s="228">
        <v>1</v>
      </c>
      <c r="J80" s="182">
        <f t="shared" si="4"/>
        <v>9</v>
      </c>
    </row>
    <row r="81" spans="1:10" ht="18" customHeight="1">
      <c r="A81" s="66">
        <f t="shared" si="3"/>
        <v>77</v>
      </c>
      <c r="B81" s="66"/>
      <c r="C81" s="84" t="s">
        <v>266</v>
      </c>
      <c r="D81" s="151" t="s">
        <v>268</v>
      </c>
      <c r="E81" s="228">
        <v>1</v>
      </c>
      <c r="F81" s="228">
        <v>3</v>
      </c>
      <c r="G81" s="228">
        <v>2</v>
      </c>
      <c r="H81" s="228">
        <v>3</v>
      </c>
      <c r="J81" s="182">
        <f t="shared" si="4"/>
        <v>9</v>
      </c>
    </row>
    <row r="82" spans="1:10" ht="18" customHeight="1">
      <c r="A82" s="66">
        <f t="shared" si="3"/>
        <v>78</v>
      </c>
      <c r="B82" s="66"/>
      <c r="C82" s="84" t="s">
        <v>272</v>
      </c>
      <c r="D82" s="151" t="s">
        <v>284</v>
      </c>
      <c r="E82" s="228">
        <v>1</v>
      </c>
      <c r="F82" s="228">
        <v>3</v>
      </c>
      <c r="G82" s="228">
        <v>4</v>
      </c>
      <c r="H82" s="228">
        <v>1</v>
      </c>
      <c r="J82" s="182">
        <f t="shared" si="4"/>
        <v>9</v>
      </c>
    </row>
    <row r="83" spans="1:10" ht="18" customHeight="1">
      <c r="A83" s="66">
        <f t="shared" si="3"/>
        <v>79</v>
      </c>
      <c r="B83" s="66"/>
      <c r="C83" s="84" t="s">
        <v>274</v>
      </c>
      <c r="D83" s="151" t="s">
        <v>284</v>
      </c>
      <c r="E83" s="228">
        <v>3</v>
      </c>
      <c r="F83" s="228">
        <v>2</v>
      </c>
      <c r="G83" s="228">
        <v>3</v>
      </c>
      <c r="H83" s="228">
        <v>1</v>
      </c>
      <c r="J83" s="182">
        <f t="shared" si="4"/>
        <v>9</v>
      </c>
    </row>
    <row r="84" spans="1:10" ht="18" customHeight="1">
      <c r="A84" s="66">
        <f t="shared" si="3"/>
        <v>80</v>
      </c>
      <c r="B84" s="66"/>
      <c r="C84" s="84" t="s">
        <v>293</v>
      </c>
      <c r="D84" s="151" t="s">
        <v>294</v>
      </c>
      <c r="E84" s="228">
        <v>1</v>
      </c>
      <c r="F84" s="228">
        <v>0</v>
      </c>
      <c r="G84" s="228">
        <v>4</v>
      </c>
      <c r="H84" s="228">
        <v>4</v>
      </c>
      <c r="J84" s="182">
        <f t="shared" si="4"/>
        <v>9</v>
      </c>
    </row>
    <row r="85" spans="1:10" ht="18" customHeight="1">
      <c r="A85" s="66">
        <f t="shared" si="3"/>
        <v>81</v>
      </c>
      <c r="B85" s="66"/>
      <c r="C85" s="84" t="s">
        <v>180</v>
      </c>
      <c r="D85" s="188" t="s">
        <v>176</v>
      </c>
      <c r="E85" s="182">
        <v>2</v>
      </c>
      <c r="F85" s="182">
        <v>2</v>
      </c>
      <c r="G85" s="182">
        <v>1</v>
      </c>
      <c r="H85" s="182">
        <v>3</v>
      </c>
      <c r="I85" s="182"/>
      <c r="J85" s="182">
        <f t="shared" si="4"/>
        <v>8</v>
      </c>
    </row>
    <row r="86" spans="1:10" ht="18" customHeight="1">
      <c r="A86" s="66">
        <f t="shared" si="3"/>
        <v>82</v>
      </c>
      <c r="B86" s="66"/>
      <c r="C86" s="84" t="s">
        <v>195</v>
      </c>
      <c r="D86" s="188" t="s">
        <v>111</v>
      </c>
      <c r="E86" s="182">
        <v>2</v>
      </c>
      <c r="F86" s="182">
        <v>2</v>
      </c>
      <c r="G86" s="182">
        <v>4</v>
      </c>
      <c r="H86" s="182">
        <v>0</v>
      </c>
      <c r="I86" s="182"/>
      <c r="J86" s="182">
        <f t="shared" si="4"/>
        <v>8</v>
      </c>
    </row>
    <row r="87" spans="1:10" ht="18" customHeight="1">
      <c r="A87" s="66">
        <f t="shared" si="3"/>
        <v>83</v>
      </c>
      <c r="B87" s="66"/>
      <c r="C87" s="82" t="s">
        <v>311</v>
      </c>
      <c r="D87" s="188" t="s">
        <v>130</v>
      </c>
      <c r="E87" s="228">
        <v>3</v>
      </c>
      <c r="F87" s="228">
        <v>2</v>
      </c>
      <c r="G87" s="228">
        <v>2</v>
      </c>
      <c r="H87" s="228">
        <v>1</v>
      </c>
      <c r="J87" s="182">
        <f t="shared" si="4"/>
        <v>8</v>
      </c>
    </row>
    <row r="88" spans="1:10" ht="18" customHeight="1">
      <c r="A88" s="66">
        <f t="shared" si="3"/>
        <v>84</v>
      </c>
      <c r="B88" s="66"/>
      <c r="C88" s="84" t="s">
        <v>246</v>
      </c>
      <c r="D88" s="151" t="s">
        <v>112</v>
      </c>
      <c r="E88" s="228">
        <v>1</v>
      </c>
      <c r="F88" s="228">
        <v>4</v>
      </c>
      <c r="G88" s="228">
        <v>0</v>
      </c>
      <c r="H88" s="228">
        <v>3</v>
      </c>
      <c r="J88" s="182">
        <f t="shared" si="4"/>
        <v>8</v>
      </c>
    </row>
    <row r="89" spans="1:10" ht="18" customHeight="1">
      <c r="A89" s="66">
        <f t="shared" si="3"/>
        <v>85</v>
      </c>
      <c r="B89" s="66"/>
      <c r="C89" s="84" t="s">
        <v>133</v>
      </c>
      <c r="D89" s="151" t="s">
        <v>112</v>
      </c>
      <c r="E89" s="228">
        <v>2</v>
      </c>
      <c r="F89" s="228">
        <v>2</v>
      </c>
      <c r="G89" s="228">
        <v>2</v>
      </c>
      <c r="H89" s="228">
        <v>2</v>
      </c>
      <c r="J89" s="182">
        <f t="shared" si="4"/>
        <v>8</v>
      </c>
    </row>
    <row r="90" spans="1:10" ht="18" customHeight="1">
      <c r="A90" s="66">
        <f t="shared" si="3"/>
        <v>86</v>
      </c>
      <c r="B90" s="66"/>
      <c r="C90" s="84" t="s">
        <v>248</v>
      </c>
      <c r="D90" s="151" t="s">
        <v>112</v>
      </c>
      <c r="E90" s="228">
        <v>0</v>
      </c>
      <c r="F90" s="228">
        <v>4</v>
      </c>
      <c r="G90" s="228">
        <v>3</v>
      </c>
      <c r="H90" s="228">
        <v>1</v>
      </c>
      <c r="J90" s="182">
        <f t="shared" si="4"/>
        <v>8</v>
      </c>
    </row>
    <row r="91" spans="1:10" ht="18" customHeight="1">
      <c r="A91" s="66">
        <f t="shared" si="3"/>
        <v>87</v>
      </c>
      <c r="B91" s="66"/>
      <c r="C91" s="84" t="s">
        <v>252</v>
      </c>
      <c r="D91" s="151" t="s">
        <v>112</v>
      </c>
      <c r="E91" s="228">
        <v>3</v>
      </c>
      <c r="F91" s="228">
        <v>2</v>
      </c>
      <c r="G91" s="228">
        <v>3</v>
      </c>
      <c r="H91" s="228">
        <v>0</v>
      </c>
      <c r="J91" s="182">
        <f t="shared" si="4"/>
        <v>8</v>
      </c>
    </row>
    <row r="92" spans="1:10" ht="18" customHeight="1">
      <c r="A92" s="66">
        <f t="shared" si="3"/>
        <v>88</v>
      </c>
      <c r="B92" s="66"/>
      <c r="C92" s="84" t="s">
        <v>288</v>
      </c>
      <c r="D92" s="151" t="s">
        <v>294</v>
      </c>
      <c r="E92" s="228">
        <v>2</v>
      </c>
      <c r="F92" s="228">
        <v>2</v>
      </c>
      <c r="G92" s="228">
        <v>2</v>
      </c>
      <c r="H92" s="228">
        <v>2</v>
      </c>
      <c r="J92" s="182">
        <f t="shared" si="4"/>
        <v>8</v>
      </c>
    </row>
    <row r="93" spans="1:10" ht="18" customHeight="1">
      <c r="A93" s="66">
        <f t="shared" si="3"/>
        <v>89</v>
      </c>
      <c r="B93" s="66"/>
      <c r="C93" s="84" t="s">
        <v>289</v>
      </c>
      <c r="D93" s="151" t="s">
        <v>294</v>
      </c>
      <c r="E93" s="228">
        <v>3</v>
      </c>
      <c r="F93" s="228">
        <v>2</v>
      </c>
      <c r="G93" s="228">
        <v>2</v>
      </c>
      <c r="H93" s="228">
        <v>1</v>
      </c>
      <c r="J93" s="182">
        <f t="shared" si="4"/>
        <v>8</v>
      </c>
    </row>
    <row r="94" spans="1:10" ht="18" customHeight="1">
      <c r="A94" s="66">
        <f t="shared" si="3"/>
        <v>90</v>
      </c>
      <c r="B94" s="66"/>
      <c r="C94" s="84" t="s">
        <v>297</v>
      </c>
      <c r="D94" s="151" t="s">
        <v>115</v>
      </c>
      <c r="E94" s="228">
        <v>2</v>
      </c>
      <c r="F94" s="228">
        <v>0</v>
      </c>
      <c r="G94" s="228">
        <v>2</v>
      </c>
      <c r="H94" s="228">
        <v>4</v>
      </c>
      <c r="J94" s="182">
        <f t="shared" si="4"/>
        <v>8</v>
      </c>
    </row>
    <row r="95" spans="1:10" ht="18" customHeight="1">
      <c r="A95" s="66">
        <f t="shared" si="3"/>
        <v>91</v>
      </c>
      <c r="B95" s="66"/>
      <c r="C95" s="82" t="s">
        <v>175</v>
      </c>
      <c r="D95" s="187" t="s">
        <v>176</v>
      </c>
      <c r="E95" s="182">
        <v>2</v>
      </c>
      <c r="F95" s="182">
        <v>2</v>
      </c>
      <c r="G95" s="182">
        <v>0</v>
      </c>
      <c r="H95" s="182">
        <v>3</v>
      </c>
      <c r="I95" s="182"/>
      <c r="J95" s="182">
        <f t="shared" si="4"/>
        <v>7</v>
      </c>
    </row>
    <row r="96" spans="1:10" ht="18" customHeight="1">
      <c r="A96" s="66">
        <f t="shared" si="3"/>
        <v>92</v>
      </c>
      <c r="B96" s="66"/>
      <c r="C96" s="84" t="s">
        <v>273</v>
      </c>
      <c r="D96" s="151" t="s">
        <v>284</v>
      </c>
      <c r="E96" s="228">
        <v>1</v>
      </c>
      <c r="F96" s="228">
        <v>2</v>
      </c>
      <c r="G96" s="228">
        <v>1</v>
      </c>
      <c r="H96" s="228">
        <v>3</v>
      </c>
      <c r="J96" s="182">
        <f t="shared" si="4"/>
        <v>7</v>
      </c>
    </row>
    <row r="97" spans="1:10" ht="18" customHeight="1">
      <c r="A97" s="66">
        <f t="shared" si="3"/>
        <v>93</v>
      </c>
      <c r="B97" s="66"/>
      <c r="C97" s="84" t="s">
        <v>287</v>
      </c>
      <c r="D97" s="151" t="s">
        <v>294</v>
      </c>
      <c r="E97" s="228">
        <v>3</v>
      </c>
      <c r="F97" s="228">
        <v>2</v>
      </c>
      <c r="G97" s="228">
        <v>2</v>
      </c>
      <c r="H97" s="228">
        <v>0</v>
      </c>
      <c r="J97" s="182">
        <f t="shared" si="4"/>
        <v>7</v>
      </c>
    </row>
    <row r="98" spans="1:10" ht="18" customHeight="1">
      <c r="A98" s="66">
        <f t="shared" si="3"/>
        <v>94</v>
      </c>
      <c r="B98" s="66"/>
      <c r="C98" s="84" t="s">
        <v>299</v>
      </c>
      <c r="D98" s="151" t="s">
        <v>115</v>
      </c>
      <c r="E98" s="228">
        <v>1</v>
      </c>
      <c r="F98" s="228">
        <v>0</v>
      </c>
      <c r="G98" s="228">
        <v>3</v>
      </c>
      <c r="H98" s="228">
        <v>3</v>
      </c>
      <c r="J98" s="182">
        <f t="shared" si="4"/>
        <v>7</v>
      </c>
    </row>
    <row r="99" spans="1:10" ht="18" customHeight="1">
      <c r="A99" s="66">
        <f t="shared" si="3"/>
        <v>95</v>
      </c>
      <c r="B99" s="66"/>
      <c r="C99" s="84" t="s">
        <v>190</v>
      </c>
      <c r="D99" s="188" t="s">
        <v>183</v>
      </c>
      <c r="E99" s="182">
        <v>2</v>
      </c>
      <c r="F99" s="182">
        <v>1</v>
      </c>
      <c r="G99" s="182">
        <v>3</v>
      </c>
      <c r="H99" s="182">
        <v>0</v>
      </c>
      <c r="I99" s="182"/>
      <c r="J99" s="182">
        <f t="shared" si="4"/>
        <v>6</v>
      </c>
    </row>
    <row r="100" spans="1:10" ht="18" customHeight="1">
      <c r="A100" s="66">
        <f t="shared" si="3"/>
        <v>96</v>
      </c>
      <c r="B100" s="66"/>
      <c r="C100" s="84" t="s">
        <v>238</v>
      </c>
      <c r="D100" s="187" t="s">
        <v>113</v>
      </c>
      <c r="E100" s="228">
        <v>2</v>
      </c>
      <c r="F100" s="228">
        <v>0</v>
      </c>
      <c r="G100" s="228">
        <v>2</v>
      </c>
      <c r="H100" s="228">
        <v>2</v>
      </c>
      <c r="J100" s="182">
        <f t="shared" si="4"/>
        <v>6</v>
      </c>
    </row>
    <row r="101" spans="1:10" ht="18" customHeight="1">
      <c r="A101" s="66">
        <f t="shared" si="3"/>
        <v>97</v>
      </c>
      <c r="B101" s="66"/>
      <c r="C101" s="84" t="s">
        <v>292</v>
      </c>
      <c r="D101" s="151" t="s">
        <v>294</v>
      </c>
      <c r="E101" s="228">
        <v>2</v>
      </c>
      <c r="F101" s="228">
        <v>0</v>
      </c>
      <c r="G101" s="228">
        <v>2</v>
      </c>
      <c r="H101" s="228">
        <v>2</v>
      </c>
      <c r="J101" s="182">
        <f aca="true" t="shared" si="5" ref="J101:J123">E101+F101+G101+H101+I101</f>
        <v>6</v>
      </c>
    </row>
    <row r="102" spans="1:10" ht="18" customHeight="1">
      <c r="A102" s="66">
        <f t="shared" si="3"/>
        <v>98</v>
      </c>
      <c r="B102" s="66"/>
      <c r="C102" s="84" t="s">
        <v>301</v>
      </c>
      <c r="D102" s="151" t="s">
        <v>115</v>
      </c>
      <c r="E102" s="228">
        <v>2</v>
      </c>
      <c r="F102" s="228">
        <v>0</v>
      </c>
      <c r="G102" s="228">
        <v>0</v>
      </c>
      <c r="H102" s="228">
        <v>4</v>
      </c>
      <c r="J102" s="182">
        <f t="shared" si="5"/>
        <v>6</v>
      </c>
    </row>
    <row r="103" spans="1:10" ht="18" customHeight="1">
      <c r="A103" s="66">
        <f t="shared" si="3"/>
        <v>99</v>
      </c>
      <c r="B103" s="66"/>
      <c r="C103" s="84" t="s">
        <v>188</v>
      </c>
      <c r="D103" s="188" t="s">
        <v>183</v>
      </c>
      <c r="E103" s="182">
        <v>3</v>
      </c>
      <c r="F103" s="182">
        <v>0</v>
      </c>
      <c r="G103" s="182">
        <v>0</v>
      </c>
      <c r="H103" s="182">
        <v>2</v>
      </c>
      <c r="I103" s="182"/>
      <c r="J103" s="182">
        <f t="shared" si="5"/>
        <v>5</v>
      </c>
    </row>
    <row r="104" spans="1:10" ht="18" customHeight="1">
      <c r="A104" s="66">
        <f t="shared" si="3"/>
        <v>100</v>
      </c>
      <c r="B104" s="66"/>
      <c r="C104" s="82" t="s">
        <v>210</v>
      </c>
      <c r="D104" s="187" t="s">
        <v>211</v>
      </c>
      <c r="E104" s="228">
        <v>0</v>
      </c>
      <c r="F104" s="228">
        <v>1</v>
      </c>
      <c r="G104" s="228">
        <v>0</v>
      </c>
      <c r="H104" s="228">
        <v>4</v>
      </c>
      <c r="J104" s="182">
        <f t="shared" si="5"/>
        <v>5</v>
      </c>
    </row>
    <row r="105" spans="1:10" ht="18" customHeight="1">
      <c r="A105" s="66">
        <f t="shared" si="3"/>
        <v>101</v>
      </c>
      <c r="B105" s="66"/>
      <c r="C105" s="84" t="s">
        <v>265</v>
      </c>
      <c r="D105" s="151" t="s">
        <v>268</v>
      </c>
      <c r="E105" s="228">
        <v>2</v>
      </c>
      <c r="F105" s="228">
        <v>2</v>
      </c>
      <c r="G105" s="228">
        <v>1</v>
      </c>
      <c r="H105" s="228">
        <v>0</v>
      </c>
      <c r="J105" s="182">
        <f t="shared" si="5"/>
        <v>5</v>
      </c>
    </row>
    <row r="106" spans="1:10" ht="18" customHeight="1">
      <c r="A106" s="66">
        <f t="shared" si="3"/>
        <v>102</v>
      </c>
      <c r="B106" s="66"/>
      <c r="C106" s="84" t="s">
        <v>267</v>
      </c>
      <c r="D106" s="151" t="s">
        <v>268</v>
      </c>
      <c r="E106" s="228">
        <v>2</v>
      </c>
      <c r="F106" s="228">
        <v>3</v>
      </c>
      <c r="G106" s="228">
        <v>0</v>
      </c>
      <c r="H106" s="228">
        <v>0</v>
      </c>
      <c r="J106" s="182">
        <f t="shared" si="5"/>
        <v>5</v>
      </c>
    </row>
    <row r="107" spans="1:10" ht="18" customHeight="1">
      <c r="A107" s="66">
        <f t="shared" si="3"/>
        <v>103</v>
      </c>
      <c r="B107" s="66"/>
      <c r="C107" s="84" t="s">
        <v>276</v>
      </c>
      <c r="D107" s="151" t="s">
        <v>284</v>
      </c>
      <c r="E107" s="228">
        <v>0</v>
      </c>
      <c r="F107" s="228">
        <v>2</v>
      </c>
      <c r="G107" s="228">
        <v>0</v>
      </c>
      <c r="H107" s="228">
        <v>3</v>
      </c>
      <c r="J107" s="182">
        <f t="shared" si="5"/>
        <v>5</v>
      </c>
    </row>
    <row r="108" spans="1:10" ht="18" customHeight="1">
      <c r="A108" s="66">
        <f t="shared" si="3"/>
        <v>104</v>
      </c>
      <c r="B108" s="66"/>
      <c r="C108" s="84" t="s">
        <v>283</v>
      </c>
      <c r="D108" s="151" t="s">
        <v>284</v>
      </c>
      <c r="E108" s="228">
        <v>2</v>
      </c>
      <c r="F108" s="228">
        <v>3</v>
      </c>
      <c r="G108" s="228">
        <v>0</v>
      </c>
      <c r="H108" s="228">
        <v>0</v>
      </c>
      <c r="J108" s="182">
        <f t="shared" si="5"/>
        <v>5</v>
      </c>
    </row>
    <row r="109" spans="1:10" ht="18" customHeight="1">
      <c r="A109" s="66">
        <f t="shared" si="3"/>
        <v>105</v>
      </c>
      <c r="B109" s="66"/>
      <c r="C109" s="84" t="s">
        <v>291</v>
      </c>
      <c r="D109" s="151" t="s">
        <v>294</v>
      </c>
      <c r="E109" s="228">
        <v>1</v>
      </c>
      <c r="F109" s="228">
        <v>1</v>
      </c>
      <c r="G109" s="228">
        <v>3</v>
      </c>
      <c r="H109" s="228">
        <v>0</v>
      </c>
      <c r="J109" s="182">
        <f t="shared" si="5"/>
        <v>5</v>
      </c>
    </row>
    <row r="110" spans="1:10" ht="18" customHeight="1">
      <c r="A110" s="66">
        <f t="shared" si="3"/>
        <v>106</v>
      </c>
      <c r="B110" s="66"/>
      <c r="C110" s="84" t="s">
        <v>304</v>
      </c>
      <c r="D110" s="151" t="s">
        <v>115</v>
      </c>
      <c r="E110" s="228">
        <v>1</v>
      </c>
      <c r="F110" s="228">
        <v>0</v>
      </c>
      <c r="G110" s="228">
        <v>2</v>
      </c>
      <c r="H110" s="228">
        <v>2</v>
      </c>
      <c r="J110" s="182">
        <f t="shared" si="5"/>
        <v>5</v>
      </c>
    </row>
    <row r="111" spans="1:10" ht="18" customHeight="1">
      <c r="A111" s="66">
        <f t="shared" si="3"/>
        <v>107</v>
      </c>
      <c r="B111" s="66"/>
      <c r="C111" s="83" t="s">
        <v>199</v>
      </c>
      <c r="D111" s="188" t="s">
        <v>130</v>
      </c>
      <c r="E111" s="228">
        <v>2</v>
      </c>
      <c r="F111" s="228">
        <v>2</v>
      </c>
      <c r="G111" s="228">
        <v>0</v>
      </c>
      <c r="H111" s="228">
        <v>0</v>
      </c>
      <c r="J111" s="182">
        <f t="shared" si="5"/>
        <v>4</v>
      </c>
    </row>
    <row r="112" spans="1:10" ht="18" customHeight="1">
      <c r="A112" s="66">
        <f t="shared" si="3"/>
        <v>108</v>
      </c>
      <c r="B112" s="66"/>
      <c r="C112" s="82" t="s">
        <v>209</v>
      </c>
      <c r="D112" s="187" t="s">
        <v>211</v>
      </c>
      <c r="E112" s="228">
        <v>2</v>
      </c>
      <c r="F112" s="228">
        <v>2</v>
      </c>
      <c r="G112" s="228">
        <v>0</v>
      </c>
      <c r="H112" s="228">
        <v>0</v>
      </c>
      <c r="J112" s="182">
        <f t="shared" si="5"/>
        <v>4</v>
      </c>
    </row>
    <row r="113" spans="1:10" ht="18" customHeight="1">
      <c r="A113" s="66">
        <f t="shared" si="3"/>
        <v>109</v>
      </c>
      <c r="B113" s="66"/>
      <c r="C113" s="82" t="s">
        <v>197</v>
      </c>
      <c r="D113" s="188" t="s">
        <v>111</v>
      </c>
      <c r="E113" s="182">
        <v>0</v>
      </c>
      <c r="F113" s="182">
        <v>1</v>
      </c>
      <c r="G113" s="182">
        <v>2</v>
      </c>
      <c r="H113" s="182">
        <v>0</v>
      </c>
      <c r="I113" s="182"/>
      <c r="J113" s="182">
        <f t="shared" si="5"/>
        <v>3</v>
      </c>
    </row>
    <row r="114" spans="1:10" ht="18" customHeight="1">
      <c r="A114" s="66">
        <f t="shared" si="3"/>
        <v>110</v>
      </c>
      <c r="B114" s="66"/>
      <c r="C114" s="82" t="s">
        <v>202</v>
      </c>
      <c r="D114" s="187" t="s">
        <v>204</v>
      </c>
      <c r="E114" s="228">
        <v>0</v>
      </c>
      <c r="F114" s="228">
        <v>0</v>
      </c>
      <c r="G114" s="228">
        <v>2</v>
      </c>
      <c r="H114" s="228">
        <v>1</v>
      </c>
      <c r="J114" s="182">
        <f t="shared" si="5"/>
        <v>3</v>
      </c>
    </row>
    <row r="115" spans="1:10" ht="18" customHeight="1">
      <c r="A115" s="66">
        <f t="shared" si="3"/>
        <v>111</v>
      </c>
      <c r="C115" s="84" t="s">
        <v>269</v>
      </c>
      <c r="D115" s="151" t="s">
        <v>284</v>
      </c>
      <c r="E115" s="228">
        <v>3</v>
      </c>
      <c r="F115" s="228">
        <v>0</v>
      </c>
      <c r="G115" s="228">
        <v>0</v>
      </c>
      <c r="H115" s="228">
        <v>0</v>
      </c>
      <c r="J115" s="182">
        <f t="shared" si="5"/>
        <v>3</v>
      </c>
    </row>
    <row r="116" spans="1:10" ht="18" customHeight="1">
      <c r="A116" s="66">
        <f t="shared" si="3"/>
        <v>112</v>
      </c>
      <c r="C116" s="84" t="s">
        <v>282</v>
      </c>
      <c r="D116" s="151" t="s">
        <v>284</v>
      </c>
      <c r="E116" s="228">
        <v>3</v>
      </c>
      <c r="F116" s="228">
        <v>0</v>
      </c>
      <c r="G116" s="228">
        <v>0</v>
      </c>
      <c r="H116" s="228">
        <v>0</v>
      </c>
      <c r="J116" s="182">
        <f t="shared" si="5"/>
        <v>3</v>
      </c>
    </row>
    <row r="117" spans="1:10" ht="18" customHeight="1">
      <c r="A117" s="66">
        <f t="shared" si="3"/>
        <v>113</v>
      </c>
      <c r="C117" s="84" t="s">
        <v>290</v>
      </c>
      <c r="D117" s="151" t="s">
        <v>294</v>
      </c>
      <c r="E117" s="228">
        <v>1</v>
      </c>
      <c r="F117" s="228">
        <v>2</v>
      </c>
      <c r="G117" s="228">
        <v>0</v>
      </c>
      <c r="H117" s="228">
        <v>0</v>
      </c>
      <c r="J117" s="182">
        <f t="shared" si="5"/>
        <v>3</v>
      </c>
    </row>
    <row r="118" spans="1:10" ht="18" customHeight="1">
      <c r="A118" s="66">
        <f t="shared" si="3"/>
        <v>114</v>
      </c>
      <c r="C118" s="84" t="s">
        <v>280</v>
      </c>
      <c r="D118" s="151" t="s">
        <v>284</v>
      </c>
      <c r="E118" s="228">
        <v>2</v>
      </c>
      <c r="F118" s="228">
        <v>0</v>
      </c>
      <c r="G118" s="228">
        <v>0</v>
      </c>
      <c r="H118" s="228">
        <v>0</v>
      </c>
      <c r="J118" s="182">
        <f t="shared" si="5"/>
        <v>2</v>
      </c>
    </row>
    <row r="119" spans="1:10" ht="18" customHeight="1">
      <c r="A119" s="66">
        <f t="shared" si="3"/>
        <v>115</v>
      </c>
      <c r="C119" s="84" t="s">
        <v>281</v>
      </c>
      <c r="D119" s="151" t="s">
        <v>284</v>
      </c>
      <c r="E119" s="228">
        <v>2</v>
      </c>
      <c r="F119" s="228">
        <v>0</v>
      </c>
      <c r="G119" s="228">
        <v>0</v>
      </c>
      <c r="H119" s="228">
        <v>0</v>
      </c>
      <c r="J119" s="182">
        <f t="shared" si="5"/>
        <v>2</v>
      </c>
    </row>
    <row r="120" spans="1:10" ht="18" customHeight="1">
      <c r="A120" s="66">
        <f t="shared" si="3"/>
        <v>116</v>
      </c>
      <c r="C120" s="84" t="s">
        <v>303</v>
      </c>
      <c r="D120" s="151" t="s">
        <v>115</v>
      </c>
      <c r="E120" s="228">
        <v>1</v>
      </c>
      <c r="F120" s="228">
        <v>0</v>
      </c>
      <c r="G120" s="228">
        <v>1</v>
      </c>
      <c r="H120" s="228">
        <v>0</v>
      </c>
      <c r="J120" s="182">
        <f t="shared" si="5"/>
        <v>2</v>
      </c>
    </row>
    <row r="121" spans="1:10" ht="18" customHeight="1">
      <c r="A121" s="66">
        <f t="shared" si="3"/>
        <v>117</v>
      </c>
      <c r="C121" s="82" t="s">
        <v>177</v>
      </c>
      <c r="D121" s="188" t="s">
        <v>176</v>
      </c>
      <c r="E121" s="182">
        <v>0</v>
      </c>
      <c r="F121" s="182">
        <v>1</v>
      </c>
      <c r="G121" s="182">
        <v>0</v>
      </c>
      <c r="H121" s="182">
        <v>0</v>
      </c>
      <c r="I121" s="182"/>
      <c r="J121" s="182">
        <f t="shared" si="5"/>
        <v>1</v>
      </c>
    </row>
    <row r="122" spans="1:10" ht="18" customHeight="1">
      <c r="A122" s="66">
        <f t="shared" si="3"/>
        <v>118</v>
      </c>
      <c r="C122" s="82" t="s">
        <v>208</v>
      </c>
      <c r="D122" s="187" t="s">
        <v>211</v>
      </c>
      <c r="E122" s="228">
        <v>0</v>
      </c>
      <c r="F122" s="228">
        <v>0</v>
      </c>
      <c r="G122" s="228">
        <v>0</v>
      </c>
      <c r="H122" s="228">
        <v>0</v>
      </c>
      <c r="J122" s="182">
        <f t="shared" si="5"/>
        <v>0</v>
      </c>
    </row>
    <row r="123" spans="1:10" ht="18" customHeight="1">
      <c r="A123" s="66">
        <f t="shared" si="3"/>
        <v>119</v>
      </c>
      <c r="C123" s="84" t="s">
        <v>306</v>
      </c>
      <c r="D123" s="151" t="s">
        <v>284</v>
      </c>
      <c r="E123" s="228">
        <v>0</v>
      </c>
      <c r="F123" s="228">
        <v>0</v>
      </c>
      <c r="G123" s="228">
        <v>0</v>
      </c>
      <c r="H123" s="228">
        <v>0</v>
      </c>
      <c r="J123" s="182">
        <f t="shared" si="5"/>
        <v>0</v>
      </c>
    </row>
  </sheetData>
  <sheetProtection/>
  <mergeCells count="1">
    <mergeCell ref="A1:J1"/>
  </mergeCells>
  <printOptions gridLines="1"/>
  <pageMargins left="0.69" right="0" top="0.2755905511811024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5.7109375" style="108" customWidth="1"/>
    <col min="2" max="2" width="20.7109375" style="108" customWidth="1"/>
    <col min="3" max="3" width="28.8515625" style="108" customWidth="1"/>
    <col min="4" max="4" width="32.28125" style="108" customWidth="1"/>
    <col min="5" max="16384" width="9.140625" style="108" customWidth="1"/>
  </cols>
  <sheetData>
    <row r="1" spans="1:4" ht="18">
      <c r="A1" s="263" t="s">
        <v>174</v>
      </c>
      <c r="B1" s="263"/>
      <c r="C1" s="263"/>
      <c r="D1" s="263"/>
    </row>
    <row r="2" spans="1:3" ht="18">
      <c r="A2" s="109"/>
      <c r="B2" s="109"/>
      <c r="C2" s="109"/>
    </row>
    <row r="3" spans="1:4" ht="18">
      <c r="A3" s="264" t="s">
        <v>90</v>
      </c>
      <c r="B3" s="264"/>
      <c r="C3" s="132" t="s">
        <v>134</v>
      </c>
      <c r="D3" s="108" t="s">
        <v>113</v>
      </c>
    </row>
    <row r="4" spans="1:4" ht="18">
      <c r="A4" s="264" t="s">
        <v>116</v>
      </c>
      <c r="B4" s="264"/>
      <c r="C4" s="132" t="s">
        <v>259</v>
      </c>
      <c r="D4" s="108" t="s">
        <v>268</v>
      </c>
    </row>
    <row r="5" spans="1:4" ht="18">
      <c r="A5" s="264" t="s">
        <v>91</v>
      </c>
      <c r="B5" s="264"/>
      <c r="C5" s="132" t="s">
        <v>331</v>
      </c>
      <c r="D5" s="108" t="s">
        <v>115</v>
      </c>
    </row>
    <row r="6" spans="1:4" ht="18">
      <c r="A6" s="264" t="s">
        <v>92</v>
      </c>
      <c r="B6" s="264"/>
      <c r="C6" s="132" t="s">
        <v>254</v>
      </c>
      <c r="D6" s="108" t="s">
        <v>112</v>
      </c>
    </row>
    <row r="7" spans="1:4" ht="18">
      <c r="A7" s="264" t="s">
        <v>93</v>
      </c>
      <c r="B7" s="264"/>
      <c r="C7" s="132" t="s">
        <v>225</v>
      </c>
      <c r="D7" s="108" t="s">
        <v>113</v>
      </c>
    </row>
    <row r="8" spans="1:4" ht="18">
      <c r="A8" s="264" t="s">
        <v>97</v>
      </c>
      <c r="B8" s="264"/>
      <c r="C8" s="132" t="s">
        <v>221</v>
      </c>
      <c r="D8" s="108" t="s">
        <v>113</v>
      </c>
    </row>
    <row r="9" spans="1:4" ht="18">
      <c r="A9" s="108" t="s">
        <v>72</v>
      </c>
      <c r="B9" s="108" t="s">
        <v>73</v>
      </c>
      <c r="C9" s="264" t="s">
        <v>328</v>
      </c>
      <c r="D9" s="264"/>
    </row>
    <row r="10" spans="1:4" ht="18">
      <c r="A10" s="108" t="s">
        <v>74</v>
      </c>
      <c r="B10" s="108" t="s">
        <v>73</v>
      </c>
      <c r="C10" s="264" t="s">
        <v>325</v>
      </c>
      <c r="D10" s="264"/>
    </row>
    <row r="11" spans="1:4" ht="18">
      <c r="A11" s="108" t="s">
        <v>75</v>
      </c>
      <c r="B11" s="108" t="s">
        <v>73</v>
      </c>
      <c r="C11" s="264" t="s">
        <v>334</v>
      </c>
      <c r="D11" s="264"/>
    </row>
    <row r="12" spans="1:4" ht="18">
      <c r="A12" s="108" t="s">
        <v>72</v>
      </c>
      <c r="B12" s="108" t="s">
        <v>76</v>
      </c>
      <c r="C12" s="264" t="s">
        <v>332</v>
      </c>
      <c r="D12" s="264"/>
    </row>
    <row r="13" spans="1:4" ht="18">
      <c r="A13" s="108" t="s">
        <v>74</v>
      </c>
      <c r="B13" s="108" t="s">
        <v>76</v>
      </c>
      <c r="C13" s="264" t="s">
        <v>329</v>
      </c>
      <c r="D13" s="264"/>
    </row>
    <row r="14" spans="1:4" ht="18">
      <c r="A14" s="108" t="s">
        <v>75</v>
      </c>
      <c r="B14" s="108" t="s">
        <v>76</v>
      </c>
      <c r="C14" s="264" t="s">
        <v>333</v>
      </c>
      <c r="D14" s="264"/>
    </row>
    <row r="15" spans="1:4" ht="18">
      <c r="A15" s="264" t="s">
        <v>94</v>
      </c>
      <c r="B15" s="264"/>
      <c r="C15" s="108" t="s">
        <v>134</v>
      </c>
      <c r="D15" s="108" t="s">
        <v>113</v>
      </c>
    </row>
    <row r="16" spans="1:4" ht="18">
      <c r="A16" s="264" t="s">
        <v>95</v>
      </c>
      <c r="B16" s="264"/>
      <c r="C16" s="108" t="s">
        <v>114</v>
      </c>
      <c r="D16" s="108" t="s">
        <v>115</v>
      </c>
    </row>
    <row r="17" spans="1:4" ht="18">
      <c r="A17" s="264" t="s">
        <v>335</v>
      </c>
      <c r="B17" s="264"/>
      <c r="C17" s="108" t="s">
        <v>218</v>
      </c>
      <c r="D17" s="108" t="s">
        <v>113</v>
      </c>
    </row>
    <row r="18" spans="1:4" ht="18">
      <c r="A18" s="264" t="s">
        <v>336</v>
      </c>
      <c r="B18" s="264"/>
      <c r="C18" s="108" t="s">
        <v>114</v>
      </c>
      <c r="D18" s="108" t="s">
        <v>115</v>
      </c>
    </row>
    <row r="19" spans="1:4" ht="18">
      <c r="A19" s="264" t="s">
        <v>337</v>
      </c>
      <c r="B19" s="264"/>
      <c r="C19" s="108" t="s">
        <v>220</v>
      </c>
      <c r="D19" s="108" t="s">
        <v>113</v>
      </c>
    </row>
    <row r="20" spans="1:2" ht="18">
      <c r="A20" s="132"/>
      <c r="B20" s="132"/>
    </row>
    <row r="21" spans="1:4" ht="18">
      <c r="A21" s="263" t="s">
        <v>96</v>
      </c>
      <c r="B21" s="263"/>
      <c r="C21" s="263"/>
      <c r="D21" s="263"/>
    </row>
    <row r="22" spans="1:4" ht="18">
      <c r="A22" s="108" t="s">
        <v>72</v>
      </c>
      <c r="B22" s="108" t="s">
        <v>73</v>
      </c>
      <c r="C22" s="238" t="s">
        <v>325</v>
      </c>
      <c r="D22" s="238"/>
    </row>
    <row r="23" spans="1:3" ht="18">
      <c r="A23" s="108" t="s">
        <v>74</v>
      </c>
      <c r="B23" s="108" t="s">
        <v>73</v>
      </c>
      <c r="C23" s="108" t="s">
        <v>326</v>
      </c>
    </row>
    <row r="24" spans="1:3" ht="18">
      <c r="A24" s="108" t="s">
        <v>75</v>
      </c>
      <c r="B24" s="108" t="s">
        <v>73</v>
      </c>
      <c r="C24" s="108" t="s">
        <v>327</v>
      </c>
    </row>
    <row r="25" spans="1:3" ht="18">
      <c r="A25" s="108" t="s">
        <v>72</v>
      </c>
      <c r="B25" s="108" t="s">
        <v>76</v>
      </c>
      <c r="C25" s="238" t="s">
        <v>328</v>
      </c>
    </row>
    <row r="26" spans="1:3" ht="18">
      <c r="A26" s="108" t="s">
        <v>74</v>
      </c>
      <c r="B26" s="108" t="s">
        <v>76</v>
      </c>
      <c r="C26" s="108" t="s">
        <v>329</v>
      </c>
    </row>
    <row r="27" spans="1:4" ht="18">
      <c r="A27" s="108" t="s">
        <v>75</v>
      </c>
      <c r="B27" s="108" t="s">
        <v>76</v>
      </c>
      <c r="C27" s="108" t="s">
        <v>330</v>
      </c>
      <c r="D27" s="238"/>
    </row>
  </sheetData>
  <sheetProtection/>
  <mergeCells count="19">
    <mergeCell ref="A4:B4"/>
    <mergeCell ref="A5:B5"/>
    <mergeCell ref="A21:D21"/>
    <mergeCell ref="C12:D12"/>
    <mergeCell ref="C13:D13"/>
    <mergeCell ref="C14:D14"/>
    <mergeCell ref="A17:B17"/>
    <mergeCell ref="A18:B18"/>
    <mergeCell ref="A19:B19"/>
    <mergeCell ref="A1:D1"/>
    <mergeCell ref="A6:B6"/>
    <mergeCell ref="A7:B7"/>
    <mergeCell ref="A8:B8"/>
    <mergeCell ref="A15:B15"/>
    <mergeCell ref="A16:B16"/>
    <mergeCell ref="C9:D9"/>
    <mergeCell ref="C10:D10"/>
    <mergeCell ref="C11:D11"/>
    <mergeCell ref="A3:B3"/>
  </mergeCells>
  <printOptions/>
  <pageMargins left="0.3937007874015748" right="0" top="0.984251968503937" bottom="0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140625" style="0" customWidth="1"/>
    <col min="2" max="2" width="23.140625" style="0" customWidth="1"/>
    <col min="3" max="8" width="5.7109375" style="0" customWidth="1"/>
    <col min="9" max="9" width="6.7109375" style="0" customWidth="1"/>
    <col min="10" max="10" width="5.7109375" style="123" customWidth="1"/>
  </cols>
  <sheetData>
    <row r="1" spans="1:9" ht="34.5" thickBot="1" thickTop="1">
      <c r="A1" s="240" t="s">
        <v>136</v>
      </c>
      <c r="B1" s="241"/>
      <c r="C1" s="241"/>
      <c r="D1" s="241"/>
      <c r="E1" s="241"/>
      <c r="F1" s="241"/>
      <c r="G1" s="241"/>
      <c r="H1" s="241"/>
      <c r="I1" s="242"/>
    </row>
    <row r="2" spans="1:9" ht="24" customHeight="1" thickBot="1" thickTop="1">
      <c r="A2" s="30" t="s">
        <v>0</v>
      </c>
      <c r="B2" s="30" t="s">
        <v>31</v>
      </c>
      <c r="C2" s="30">
        <v>1</v>
      </c>
      <c r="D2" s="30">
        <v>2</v>
      </c>
      <c r="E2" s="30" t="s">
        <v>34</v>
      </c>
      <c r="F2" s="30">
        <v>3</v>
      </c>
      <c r="G2" s="30" t="s">
        <v>34</v>
      </c>
      <c r="H2" s="30">
        <v>4</v>
      </c>
      <c r="I2" s="30" t="s">
        <v>2</v>
      </c>
    </row>
    <row r="3" spans="1:9" ht="24" customHeight="1" hidden="1" thickBot="1" thickTop="1">
      <c r="A3" s="35"/>
      <c r="B3" s="35"/>
      <c r="C3" s="34"/>
      <c r="D3" s="34"/>
      <c r="E3" s="34"/>
      <c r="F3" s="34"/>
      <c r="G3" s="34"/>
      <c r="H3" s="34"/>
      <c r="I3" s="30"/>
    </row>
    <row r="4" spans="1:9" ht="24" customHeight="1" hidden="1" thickBot="1" thickTop="1">
      <c r="A4" s="35">
        <v>0</v>
      </c>
      <c r="B4" s="35">
        <v>0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6">
        <v>0</v>
      </c>
    </row>
    <row r="5" spans="1:9" ht="24" customHeight="1" thickBot="1" thickTop="1">
      <c r="A5" s="37" t="s">
        <v>150</v>
      </c>
      <c r="B5" s="38" t="s">
        <v>21</v>
      </c>
      <c r="C5" s="143">
        <v>6</v>
      </c>
      <c r="D5" s="143">
        <v>6</v>
      </c>
      <c r="E5" s="143"/>
      <c r="F5" s="143">
        <v>6</v>
      </c>
      <c r="G5" s="144"/>
      <c r="H5" s="144">
        <v>4</v>
      </c>
      <c r="I5" s="234">
        <f aca="true" t="shared" si="0" ref="I5:I17">SUM(C5,D5,F5,H5)</f>
        <v>22</v>
      </c>
    </row>
    <row r="6" spans="1:9" ht="24" customHeight="1" thickBot="1" thickTop="1">
      <c r="A6" s="37" t="s">
        <v>81</v>
      </c>
      <c r="B6" s="38" t="s">
        <v>151</v>
      </c>
      <c r="C6" s="27">
        <v>5</v>
      </c>
      <c r="D6" s="27">
        <v>6</v>
      </c>
      <c r="E6" s="27"/>
      <c r="F6" s="27">
        <v>4</v>
      </c>
      <c r="G6" s="32"/>
      <c r="H6" s="32">
        <v>5</v>
      </c>
      <c r="I6" s="33">
        <f t="shared" si="0"/>
        <v>20</v>
      </c>
    </row>
    <row r="7" spans="1:9" ht="24" customHeight="1" thickBot="1" thickTop="1">
      <c r="A7" s="37" t="s">
        <v>12</v>
      </c>
      <c r="B7" s="38" t="s">
        <v>16</v>
      </c>
      <c r="C7" s="27">
        <v>5</v>
      </c>
      <c r="D7" s="27">
        <v>6</v>
      </c>
      <c r="E7" s="27"/>
      <c r="F7" s="27">
        <v>4</v>
      </c>
      <c r="G7" s="32"/>
      <c r="H7" s="32">
        <v>4</v>
      </c>
      <c r="I7" s="33">
        <f t="shared" si="0"/>
        <v>19</v>
      </c>
    </row>
    <row r="8" spans="1:9" ht="24" customHeight="1" thickBot="1" thickTop="1">
      <c r="A8" s="37" t="s">
        <v>67</v>
      </c>
      <c r="B8" s="38" t="s">
        <v>17</v>
      </c>
      <c r="C8" s="27">
        <v>4</v>
      </c>
      <c r="D8" s="27">
        <v>6</v>
      </c>
      <c r="E8" s="27"/>
      <c r="F8" s="27">
        <v>3</v>
      </c>
      <c r="G8" s="32"/>
      <c r="H8" s="32">
        <v>5</v>
      </c>
      <c r="I8" s="33">
        <f t="shared" si="0"/>
        <v>18</v>
      </c>
    </row>
    <row r="9" spans="1:9" ht="24" customHeight="1" thickBot="1" thickTop="1">
      <c r="A9" s="37" t="s">
        <v>53</v>
      </c>
      <c r="B9" s="38" t="s">
        <v>19</v>
      </c>
      <c r="C9" s="27">
        <v>2</v>
      </c>
      <c r="D9" s="27">
        <v>6</v>
      </c>
      <c r="E9" s="27"/>
      <c r="F9" s="27">
        <v>3</v>
      </c>
      <c r="G9" s="32"/>
      <c r="H9" s="32">
        <v>5</v>
      </c>
      <c r="I9" s="33">
        <f t="shared" si="0"/>
        <v>16</v>
      </c>
    </row>
    <row r="10" spans="1:9" ht="24" customHeight="1" thickBot="1" thickTop="1">
      <c r="A10" s="37" t="s">
        <v>118</v>
      </c>
      <c r="B10" s="38" t="s">
        <v>23</v>
      </c>
      <c r="C10" s="27">
        <v>3</v>
      </c>
      <c r="D10" s="27">
        <v>6</v>
      </c>
      <c r="E10" s="27"/>
      <c r="F10" s="27">
        <v>0</v>
      </c>
      <c r="G10" s="32"/>
      <c r="H10" s="32">
        <v>6</v>
      </c>
      <c r="I10" s="33">
        <f t="shared" si="0"/>
        <v>15</v>
      </c>
    </row>
    <row r="11" spans="1:9" ht="24" customHeight="1" thickBot="1" thickTop="1">
      <c r="A11" s="37" t="s">
        <v>78</v>
      </c>
      <c r="B11" s="29" t="s">
        <v>102</v>
      </c>
      <c r="C11" s="27">
        <v>2</v>
      </c>
      <c r="D11" s="27">
        <v>6</v>
      </c>
      <c r="E11" s="27"/>
      <c r="F11" s="27"/>
      <c r="G11" s="32"/>
      <c r="H11" s="32">
        <v>5</v>
      </c>
      <c r="I11" s="33">
        <f t="shared" si="0"/>
        <v>13</v>
      </c>
    </row>
    <row r="12" spans="1:9" ht="24" customHeight="1" thickBot="1" thickTop="1">
      <c r="A12" s="37" t="s">
        <v>120</v>
      </c>
      <c r="B12" s="38" t="s">
        <v>24</v>
      </c>
      <c r="C12" s="27">
        <v>2</v>
      </c>
      <c r="D12" s="27">
        <v>4</v>
      </c>
      <c r="E12" s="27"/>
      <c r="F12" s="27">
        <v>1</v>
      </c>
      <c r="G12" s="32"/>
      <c r="H12" s="32">
        <v>6</v>
      </c>
      <c r="I12" s="33">
        <f t="shared" si="0"/>
        <v>13</v>
      </c>
    </row>
    <row r="13" spans="1:9" ht="24" customHeight="1" thickBot="1" thickTop="1">
      <c r="A13" s="37" t="s">
        <v>149</v>
      </c>
      <c r="B13" s="38" t="s">
        <v>18</v>
      </c>
      <c r="C13" s="27">
        <v>0</v>
      </c>
      <c r="D13" s="27">
        <v>5</v>
      </c>
      <c r="E13" s="27"/>
      <c r="F13" s="27">
        <v>2</v>
      </c>
      <c r="G13" s="32"/>
      <c r="H13" s="32">
        <v>6</v>
      </c>
      <c r="I13" s="33">
        <f t="shared" si="0"/>
        <v>13</v>
      </c>
    </row>
    <row r="14" spans="1:9" ht="24" customHeight="1" thickBot="1" thickTop="1">
      <c r="A14" s="37" t="s">
        <v>25</v>
      </c>
      <c r="B14" s="38" t="s">
        <v>14</v>
      </c>
      <c r="C14" s="27">
        <v>4</v>
      </c>
      <c r="D14" s="27">
        <v>4</v>
      </c>
      <c r="E14" s="27"/>
      <c r="F14" s="27">
        <v>2</v>
      </c>
      <c r="G14" s="32"/>
      <c r="H14" s="32">
        <v>0</v>
      </c>
      <c r="I14" s="33">
        <f t="shared" si="0"/>
        <v>10</v>
      </c>
    </row>
    <row r="15" spans="1:9" ht="24" customHeight="1" thickBot="1" thickTop="1">
      <c r="A15" s="37" t="s">
        <v>80</v>
      </c>
      <c r="B15" s="38" t="s">
        <v>22</v>
      </c>
      <c r="C15" s="39">
        <v>0</v>
      </c>
      <c r="D15" s="39">
        <v>6</v>
      </c>
      <c r="E15" s="39"/>
      <c r="F15" s="39">
        <v>3</v>
      </c>
      <c r="G15" s="40"/>
      <c r="H15" s="40">
        <v>0</v>
      </c>
      <c r="I15" s="33">
        <f t="shared" si="0"/>
        <v>9</v>
      </c>
    </row>
    <row r="16" spans="1:9" ht="24" customHeight="1" thickBot="1" thickTop="1">
      <c r="A16" s="37" t="s">
        <v>119</v>
      </c>
      <c r="B16" s="38" t="s">
        <v>15</v>
      </c>
      <c r="C16" s="27"/>
      <c r="D16" s="27">
        <v>0</v>
      </c>
      <c r="E16" s="27"/>
      <c r="F16" s="27"/>
      <c r="G16" s="32"/>
      <c r="H16" s="32">
        <v>0</v>
      </c>
      <c r="I16" s="33">
        <f t="shared" si="0"/>
        <v>0</v>
      </c>
    </row>
    <row r="17" spans="1:9" ht="24" customHeight="1" thickBot="1" thickTop="1">
      <c r="A17" s="37" t="s">
        <v>100</v>
      </c>
      <c r="B17" s="38" t="s">
        <v>20</v>
      </c>
      <c r="C17" s="27"/>
      <c r="D17" s="27">
        <v>0</v>
      </c>
      <c r="E17" s="27"/>
      <c r="F17" s="27"/>
      <c r="G17" s="32"/>
      <c r="H17" s="32">
        <v>0</v>
      </c>
      <c r="I17" s="33">
        <f t="shared" si="0"/>
        <v>0</v>
      </c>
    </row>
    <row r="18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7109375" style="0" customWidth="1"/>
    <col min="2" max="2" width="18.28125" style="0" customWidth="1"/>
    <col min="3" max="8" width="5.7109375" style="0" customWidth="1"/>
    <col min="9" max="9" width="6.7109375" style="0" customWidth="1"/>
    <col min="10" max="10" width="6.7109375" style="122" customWidth="1"/>
  </cols>
  <sheetData>
    <row r="1" spans="1:10" ht="34.5" customHeight="1" thickBot="1" thickTop="1">
      <c r="A1" s="243" t="s">
        <v>138</v>
      </c>
      <c r="B1" s="244"/>
      <c r="C1" s="244"/>
      <c r="D1" s="244"/>
      <c r="E1" s="244"/>
      <c r="F1" s="244"/>
      <c r="G1" s="244"/>
      <c r="H1" s="244"/>
      <c r="I1" s="245"/>
      <c r="J1" s="121"/>
    </row>
    <row r="2" spans="1:10" ht="24" customHeight="1" thickBot="1" thickTop="1">
      <c r="A2" s="50" t="s">
        <v>0</v>
      </c>
      <c r="B2" s="50" t="s">
        <v>1</v>
      </c>
      <c r="C2" s="45">
        <f>1</f>
        <v>1</v>
      </c>
      <c r="D2" s="45">
        <v>2</v>
      </c>
      <c r="E2" s="45" t="s">
        <v>34</v>
      </c>
      <c r="F2" s="45">
        <v>3</v>
      </c>
      <c r="G2" s="45" t="s">
        <v>34</v>
      </c>
      <c r="H2" s="45">
        <v>4</v>
      </c>
      <c r="I2" s="46" t="s">
        <v>2</v>
      </c>
      <c r="J2" s="119"/>
    </row>
    <row r="3" spans="1:10" ht="24" customHeight="1" hidden="1" thickTop="1">
      <c r="A3" s="44"/>
      <c r="B3" s="44"/>
      <c r="C3" s="42"/>
      <c r="D3" s="42"/>
      <c r="E3" s="42"/>
      <c r="F3" s="42"/>
      <c r="G3" s="42"/>
      <c r="H3" s="42"/>
      <c r="I3" s="43"/>
      <c r="J3" s="120"/>
    </row>
    <row r="4" spans="1:10" ht="24" customHeight="1" hidden="1" thickBot="1">
      <c r="A4" s="10">
        <v>0</v>
      </c>
      <c r="B4" s="10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48" t="s">
        <v>58</v>
      </c>
      <c r="J4" s="120"/>
    </row>
    <row r="5" spans="1:10" s="145" customFormat="1" ht="24" customHeight="1" thickBot="1" thickTop="1">
      <c r="A5" s="2" t="s">
        <v>53</v>
      </c>
      <c r="B5" s="41" t="s">
        <v>10</v>
      </c>
      <c r="C5" s="13">
        <v>6</v>
      </c>
      <c r="D5" s="13">
        <v>6</v>
      </c>
      <c r="E5" s="13"/>
      <c r="F5" s="13">
        <v>6</v>
      </c>
      <c r="G5" s="47"/>
      <c r="H5" s="47">
        <v>6</v>
      </c>
      <c r="I5" s="235">
        <f aca="true" t="shared" si="0" ref="I5:I26">C5+D5+F5+H5</f>
        <v>24</v>
      </c>
      <c r="J5" s="119">
        <v>1</v>
      </c>
    </row>
    <row r="6" spans="1:10" ht="24" customHeight="1" thickBot="1" thickTop="1">
      <c r="A6" s="2" t="s">
        <v>67</v>
      </c>
      <c r="B6" s="41" t="s">
        <v>9</v>
      </c>
      <c r="C6" s="13">
        <v>6</v>
      </c>
      <c r="D6" s="13">
        <v>6</v>
      </c>
      <c r="E6" s="13"/>
      <c r="F6" s="13">
        <v>6</v>
      </c>
      <c r="G6" s="47"/>
      <c r="H6" s="47">
        <v>6</v>
      </c>
      <c r="I6" s="49">
        <f t="shared" si="0"/>
        <v>24</v>
      </c>
      <c r="J6" s="172">
        <v>2</v>
      </c>
    </row>
    <row r="7" spans="1:10" ht="24" customHeight="1" thickBot="1" thickTop="1">
      <c r="A7" s="2" t="s">
        <v>29</v>
      </c>
      <c r="B7" s="41" t="s">
        <v>11</v>
      </c>
      <c r="C7" s="13">
        <v>6</v>
      </c>
      <c r="D7" s="13">
        <v>6</v>
      </c>
      <c r="E7" s="13"/>
      <c r="F7" s="13">
        <v>6</v>
      </c>
      <c r="G7" s="47"/>
      <c r="H7" s="47">
        <v>6</v>
      </c>
      <c r="I7" s="49">
        <f t="shared" si="0"/>
        <v>24</v>
      </c>
      <c r="J7" s="119">
        <v>3</v>
      </c>
    </row>
    <row r="8" spans="1:10" ht="24" customHeight="1" thickBot="1" thickTop="1">
      <c r="A8" s="2" t="s">
        <v>121</v>
      </c>
      <c r="B8" s="41" t="s">
        <v>3</v>
      </c>
      <c r="C8" s="13">
        <v>6</v>
      </c>
      <c r="D8" s="13">
        <v>6</v>
      </c>
      <c r="E8" s="13"/>
      <c r="F8" s="13">
        <v>6</v>
      </c>
      <c r="G8" s="47"/>
      <c r="H8" s="47">
        <v>5</v>
      </c>
      <c r="I8" s="49">
        <f t="shared" si="0"/>
        <v>23</v>
      </c>
      <c r="J8" s="119"/>
    </row>
    <row r="9" spans="1:10" ht="24" customHeight="1" thickBot="1" thickTop="1">
      <c r="A9" s="60" t="s">
        <v>143</v>
      </c>
      <c r="B9" s="87" t="s">
        <v>7</v>
      </c>
      <c r="C9" s="103">
        <v>6</v>
      </c>
      <c r="D9" s="103">
        <v>6</v>
      </c>
      <c r="E9" s="103"/>
      <c r="F9" s="103">
        <v>6</v>
      </c>
      <c r="G9" s="104"/>
      <c r="H9" s="104">
        <v>5</v>
      </c>
      <c r="I9" s="49">
        <f t="shared" si="0"/>
        <v>23</v>
      </c>
      <c r="J9" s="119"/>
    </row>
    <row r="10" spans="1:10" ht="24" customHeight="1" thickBot="1" thickTop="1">
      <c r="A10" s="2" t="s">
        <v>12</v>
      </c>
      <c r="B10" s="41" t="s">
        <v>8</v>
      </c>
      <c r="C10" s="13">
        <v>6</v>
      </c>
      <c r="D10" s="13">
        <v>6</v>
      </c>
      <c r="E10" s="13"/>
      <c r="F10" s="13">
        <v>6</v>
      </c>
      <c r="G10" s="47"/>
      <c r="H10" s="47">
        <v>5</v>
      </c>
      <c r="I10" s="49">
        <f t="shared" si="0"/>
        <v>23</v>
      </c>
      <c r="J10" s="119"/>
    </row>
    <row r="11" spans="1:10" ht="24" customHeight="1" thickBot="1" thickTop="1">
      <c r="A11" s="2" t="s">
        <v>69</v>
      </c>
      <c r="B11" s="41" t="s">
        <v>47</v>
      </c>
      <c r="C11" s="13">
        <v>6</v>
      </c>
      <c r="D11" s="13">
        <v>6</v>
      </c>
      <c r="E11" s="13"/>
      <c r="F11" s="13">
        <v>5</v>
      </c>
      <c r="G11" s="47"/>
      <c r="H11" s="47">
        <v>6</v>
      </c>
      <c r="I11" s="49">
        <f t="shared" si="0"/>
        <v>23</v>
      </c>
      <c r="J11" s="119"/>
    </row>
    <row r="12" spans="1:10" ht="24" customHeight="1" thickBot="1" thickTop="1">
      <c r="A12" s="2" t="s">
        <v>62</v>
      </c>
      <c r="B12" s="41" t="s">
        <v>10</v>
      </c>
      <c r="C12" s="13">
        <v>6</v>
      </c>
      <c r="D12" s="13">
        <v>5</v>
      </c>
      <c r="E12" s="13"/>
      <c r="F12" s="13">
        <v>6</v>
      </c>
      <c r="G12" s="47"/>
      <c r="H12" s="47">
        <v>6</v>
      </c>
      <c r="I12" s="49">
        <f t="shared" si="0"/>
        <v>23</v>
      </c>
      <c r="J12" s="119"/>
    </row>
    <row r="13" spans="1:10" ht="24" customHeight="1" thickBot="1" thickTop="1">
      <c r="A13" s="2" t="s">
        <v>99</v>
      </c>
      <c r="B13" s="41" t="s">
        <v>11</v>
      </c>
      <c r="C13" s="13">
        <v>6</v>
      </c>
      <c r="D13" s="13">
        <v>5</v>
      </c>
      <c r="E13" s="13"/>
      <c r="F13" s="13">
        <v>6</v>
      </c>
      <c r="G13" s="47"/>
      <c r="H13" s="47">
        <v>6</v>
      </c>
      <c r="I13" s="49">
        <f t="shared" si="0"/>
        <v>23</v>
      </c>
      <c r="J13" s="119"/>
    </row>
    <row r="14" spans="1:10" ht="24" customHeight="1" thickBot="1" thickTop="1">
      <c r="A14" s="2" t="s">
        <v>144</v>
      </c>
      <c r="B14" s="41" t="s">
        <v>8</v>
      </c>
      <c r="C14" s="13">
        <v>6</v>
      </c>
      <c r="D14" s="13">
        <v>6</v>
      </c>
      <c r="E14" s="13"/>
      <c r="F14" s="13">
        <v>6</v>
      </c>
      <c r="G14" s="47"/>
      <c r="H14" s="47">
        <v>4</v>
      </c>
      <c r="I14" s="49">
        <f t="shared" si="0"/>
        <v>22</v>
      </c>
      <c r="J14" s="119"/>
    </row>
    <row r="15" spans="1:10" ht="24" customHeight="1" thickBot="1" thickTop="1">
      <c r="A15" s="60" t="s">
        <v>117</v>
      </c>
      <c r="B15" s="87" t="s">
        <v>6</v>
      </c>
      <c r="C15" s="105">
        <v>6</v>
      </c>
      <c r="D15" s="103">
        <v>4</v>
      </c>
      <c r="E15" s="103"/>
      <c r="F15" s="103">
        <v>6</v>
      </c>
      <c r="G15" s="104"/>
      <c r="H15" s="104">
        <v>6</v>
      </c>
      <c r="I15" s="106">
        <f t="shared" si="0"/>
        <v>22</v>
      </c>
      <c r="J15" s="119"/>
    </row>
    <row r="16" spans="1:10" ht="24" customHeight="1" thickBot="1" thickTop="1">
      <c r="A16" s="2" t="s">
        <v>126</v>
      </c>
      <c r="B16" s="41" t="s">
        <v>5</v>
      </c>
      <c r="C16" s="13">
        <v>4</v>
      </c>
      <c r="D16" s="13">
        <v>6</v>
      </c>
      <c r="E16" s="13"/>
      <c r="F16" s="13">
        <v>6</v>
      </c>
      <c r="G16" s="47"/>
      <c r="H16" s="47">
        <v>6</v>
      </c>
      <c r="I16" s="49">
        <f t="shared" si="0"/>
        <v>22</v>
      </c>
      <c r="J16" s="119"/>
    </row>
    <row r="17" spans="1:10" ht="24" customHeight="1" thickBot="1" thickTop="1">
      <c r="A17" s="2" t="s">
        <v>79</v>
      </c>
      <c r="B17" s="41" t="s">
        <v>54</v>
      </c>
      <c r="C17" s="13">
        <v>6</v>
      </c>
      <c r="D17" s="13">
        <v>5</v>
      </c>
      <c r="E17" s="13"/>
      <c r="F17" s="13">
        <v>5</v>
      </c>
      <c r="G17" s="47"/>
      <c r="H17" s="47">
        <v>6</v>
      </c>
      <c r="I17" s="49">
        <f t="shared" si="0"/>
        <v>22</v>
      </c>
      <c r="J17" s="119"/>
    </row>
    <row r="18" spans="1:10" ht="24" customHeight="1" thickBot="1" thickTop="1">
      <c r="A18" s="2" t="s">
        <v>13</v>
      </c>
      <c r="B18" s="41" t="s">
        <v>7</v>
      </c>
      <c r="C18" s="13">
        <v>6</v>
      </c>
      <c r="D18" s="13">
        <v>5</v>
      </c>
      <c r="E18" s="13"/>
      <c r="F18" s="13">
        <v>5</v>
      </c>
      <c r="G18" s="47"/>
      <c r="H18" s="47">
        <v>5</v>
      </c>
      <c r="I18" s="49">
        <f t="shared" si="0"/>
        <v>21</v>
      </c>
      <c r="J18" s="119"/>
    </row>
    <row r="19" spans="1:10" ht="24" customHeight="1" thickBot="1" thickTop="1">
      <c r="A19" s="2" t="s">
        <v>107</v>
      </c>
      <c r="B19" s="41" t="s">
        <v>11</v>
      </c>
      <c r="C19" s="13">
        <v>5</v>
      </c>
      <c r="D19" s="13">
        <v>4</v>
      </c>
      <c r="E19" s="13"/>
      <c r="F19" s="13">
        <v>6</v>
      </c>
      <c r="G19" s="47"/>
      <c r="H19" s="47">
        <v>6</v>
      </c>
      <c r="I19" s="49">
        <f t="shared" si="0"/>
        <v>21</v>
      </c>
      <c r="J19" s="119"/>
    </row>
    <row r="20" spans="1:10" ht="24" customHeight="1" thickBot="1" thickTop="1">
      <c r="A20" s="2" t="s">
        <v>77</v>
      </c>
      <c r="B20" s="41" t="s">
        <v>3</v>
      </c>
      <c r="C20" s="13">
        <v>6</v>
      </c>
      <c r="D20" s="13">
        <v>4</v>
      </c>
      <c r="E20" s="13"/>
      <c r="F20" s="13">
        <v>4</v>
      </c>
      <c r="G20" s="47"/>
      <c r="H20" s="47">
        <v>6</v>
      </c>
      <c r="I20" s="49">
        <f t="shared" si="0"/>
        <v>20</v>
      </c>
      <c r="J20" s="119"/>
    </row>
    <row r="21" spans="1:10" ht="24" customHeight="1" thickBot="1" thickTop="1">
      <c r="A21" s="60" t="s">
        <v>85</v>
      </c>
      <c r="B21" s="87" t="s">
        <v>9</v>
      </c>
      <c r="C21" s="103">
        <v>5</v>
      </c>
      <c r="D21" s="103">
        <v>6</v>
      </c>
      <c r="E21" s="103"/>
      <c r="F21" s="103">
        <v>4</v>
      </c>
      <c r="G21" s="104"/>
      <c r="H21" s="104">
        <v>4</v>
      </c>
      <c r="I21" s="49">
        <f t="shared" si="0"/>
        <v>19</v>
      </c>
      <c r="J21" s="119"/>
    </row>
    <row r="22" spans="1:10" ht="24" customHeight="1" thickBot="1" thickTop="1">
      <c r="A22" s="170" t="s">
        <v>25</v>
      </c>
      <c r="B22" s="171" t="s">
        <v>4</v>
      </c>
      <c r="C22" s="85">
        <v>6</v>
      </c>
      <c r="D22" s="85">
        <v>4</v>
      </c>
      <c r="E22" s="85"/>
      <c r="F22" s="85">
        <v>5</v>
      </c>
      <c r="G22" s="86"/>
      <c r="H22" s="86">
        <v>3</v>
      </c>
      <c r="I22" s="49">
        <f t="shared" si="0"/>
        <v>18</v>
      </c>
      <c r="J22" s="119"/>
    </row>
    <row r="23" spans="1:9" ht="24" customHeight="1" thickBot="1" thickTop="1">
      <c r="A23" s="60" t="s">
        <v>80</v>
      </c>
      <c r="B23" s="87" t="s">
        <v>6</v>
      </c>
      <c r="C23" s="13">
        <v>6</v>
      </c>
      <c r="D23" s="13">
        <v>5</v>
      </c>
      <c r="E23" s="13"/>
      <c r="F23" s="13">
        <v>6</v>
      </c>
      <c r="G23" s="47"/>
      <c r="H23" s="47">
        <v>0</v>
      </c>
      <c r="I23" s="49">
        <f t="shared" si="0"/>
        <v>17</v>
      </c>
    </row>
    <row r="24" spans="1:9" ht="24" customHeight="1" thickBot="1" thickTop="1">
      <c r="A24" s="2" t="s">
        <v>78</v>
      </c>
      <c r="B24" s="41" t="s">
        <v>54</v>
      </c>
      <c r="C24" s="13">
        <v>6</v>
      </c>
      <c r="D24" s="13">
        <v>6</v>
      </c>
      <c r="E24" s="13"/>
      <c r="F24" s="13">
        <v>0</v>
      </c>
      <c r="G24" s="47"/>
      <c r="H24" s="47">
        <v>1</v>
      </c>
      <c r="I24" s="49">
        <f t="shared" si="0"/>
        <v>13</v>
      </c>
    </row>
    <row r="25" spans="1:9" ht="24" customHeight="1" thickBot="1" thickTop="1">
      <c r="A25" s="2" t="s">
        <v>315</v>
      </c>
      <c r="B25" s="41" t="s">
        <v>5</v>
      </c>
      <c r="C25" s="13">
        <v>2</v>
      </c>
      <c r="D25" s="13">
        <v>5</v>
      </c>
      <c r="E25" s="13"/>
      <c r="F25" s="13"/>
      <c r="G25" s="47"/>
      <c r="H25" s="47">
        <v>0</v>
      </c>
      <c r="I25" s="49">
        <f t="shared" si="0"/>
        <v>7</v>
      </c>
    </row>
    <row r="26" spans="1:9" ht="24" customHeight="1" thickBot="1" thickTop="1">
      <c r="A26" s="2" t="s">
        <v>98</v>
      </c>
      <c r="B26" s="41" t="s">
        <v>47</v>
      </c>
      <c r="C26" s="13">
        <v>5</v>
      </c>
      <c r="D26" s="13">
        <v>0</v>
      </c>
      <c r="E26" s="13"/>
      <c r="F26" s="13">
        <v>0</v>
      </c>
      <c r="G26" s="13"/>
      <c r="H26" s="47">
        <v>0</v>
      </c>
      <c r="I26" s="49">
        <f t="shared" si="0"/>
        <v>5</v>
      </c>
    </row>
    <row r="27" ht="24" customHeight="1" thickTop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/>
  <mergeCells count="1">
    <mergeCell ref="A1:I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7109375" style="0" customWidth="1"/>
    <col min="2" max="2" width="21.421875" style="0" customWidth="1"/>
    <col min="3" max="8" width="5.7109375" style="0" customWidth="1"/>
    <col min="9" max="9" width="6.7109375" style="0" customWidth="1"/>
    <col min="10" max="10" width="6.7109375" style="122" customWidth="1"/>
  </cols>
  <sheetData>
    <row r="1" spans="1:10" s="81" customFormat="1" ht="34.5" customHeight="1" thickBot="1" thickTop="1">
      <c r="A1" s="240" t="s">
        <v>137</v>
      </c>
      <c r="B1" s="246"/>
      <c r="C1" s="246"/>
      <c r="D1" s="246"/>
      <c r="E1" s="246"/>
      <c r="F1" s="246"/>
      <c r="G1" s="246"/>
      <c r="H1" s="246"/>
      <c r="I1" s="247"/>
      <c r="J1" s="146"/>
    </row>
    <row r="2" spans="1:10" s="81" customFormat="1" ht="24" customHeight="1" thickBot="1" thickTop="1">
      <c r="A2" s="30" t="s">
        <v>0</v>
      </c>
      <c r="B2" s="30" t="s">
        <v>1</v>
      </c>
      <c r="C2" s="45">
        <f>1</f>
        <v>1</v>
      </c>
      <c r="D2" s="45">
        <v>2</v>
      </c>
      <c r="E2" s="45" t="s">
        <v>34</v>
      </c>
      <c r="F2" s="45">
        <v>3</v>
      </c>
      <c r="G2" s="45" t="s">
        <v>34</v>
      </c>
      <c r="H2" s="45">
        <v>4</v>
      </c>
      <c r="I2" s="49" t="s">
        <v>34</v>
      </c>
      <c r="J2" s="119"/>
    </row>
    <row r="3" spans="1:10" s="81" customFormat="1" ht="24" customHeight="1" hidden="1" thickBot="1" thickTop="1">
      <c r="A3" s="147"/>
      <c r="B3" s="147"/>
      <c r="C3" s="42"/>
      <c r="D3" s="42"/>
      <c r="E3" s="42"/>
      <c r="F3" s="42"/>
      <c r="G3" s="42"/>
      <c r="H3" s="42"/>
      <c r="I3" s="49"/>
      <c r="J3" s="120"/>
    </row>
    <row r="4" spans="1:10" s="81" customFormat="1" ht="24" customHeight="1" hidden="1" thickBot="1" thickTop="1">
      <c r="A4" s="148">
        <v>0</v>
      </c>
      <c r="B4" s="148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49">
        <f>SUM(C4:H4)</f>
        <v>0</v>
      </c>
      <c r="J4" s="120">
        <v>0</v>
      </c>
    </row>
    <row r="5" spans="1:10" s="151" customFormat="1" ht="24" customHeight="1" thickBot="1" thickTop="1">
      <c r="A5" s="149" t="s">
        <v>160</v>
      </c>
      <c r="B5" s="150" t="s">
        <v>161</v>
      </c>
      <c r="C5" s="153">
        <v>6</v>
      </c>
      <c r="D5" s="153">
        <v>6</v>
      </c>
      <c r="E5" s="153"/>
      <c r="F5" s="153">
        <v>5</v>
      </c>
      <c r="G5" s="154"/>
      <c r="H5" s="154">
        <v>5</v>
      </c>
      <c r="I5" s="235">
        <f aca="true" t="shared" si="0" ref="I5:I18">C5+D5+F5+H5</f>
        <v>22</v>
      </c>
      <c r="J5" s="119"/>
    </row>
    <row r="6" spans="1:10" s="81" customFormat="1" ht="24" customHeight="1" thickBot="1" thickTop="1">
      <c r="A6" s="149" t="s">
        <v>155</v>
      </c>
      <c r="B6" s="150" t="s">
        <v>156</v>
      </c>
      <c r="C6" s="13">
        <v>4</v>
      </c>
      <c r="D6" s="13">
        <v>5</v>
      </c>
      <c r="E6" s="13"/>
      <c r="F6" s="13">
        <v>5</v>
      </c>
      <c r="G6" s="47"/>
      <c r="H6" s="47">
        <v>6</v>
      </c>
      <c r="I6" s="49">
        <f t="shared" si="0"/>
        <v>20</v>
      </c>
      <c r="J6" s="172"/>
    </row>
    <row r="7" spans="1:10" s="81" customFormat="1" ht="24" customHeight="1" thickBot="1" thickTop="1">
      <c r="A7" s="152" t="s">
        <v>158</v>
      </c>
      <c r="B7" s="150" t="s">
        <v>161</v>
      </c>
      <c r="C7" s="153">
        <v>6</v>
      </c>
      <c r="D7" s="153">
        <v>6</v>
      </c>
      <c r="E7" s="153"/>
      <c r="F7" s="153">
        <v>2</v>
      </c>
      <c r="G7" s="153"/>
      <c r="H7" s="168">
        <v>2</v>
      </c>
      <c r="I7" s="49">
        <f t="shared" si="0"/>
        <v>16</v>
      </c>
      <c r="J7" s="138"/>
    </row>
    <row r="8" spans="1:10" s="81" customFormat="1" ht="24" customHeight="1" thickBot="1" thickTop="1">
      <c r="A8" s="155" t="s">
        <v>157</v>
      </c>
      <c r="B8" s="150" t="s">
        <v>161</v>
      </c>
      <c r="C8" s="13">
        <v>1</v>
      </c>
      <c r="D8" s="13">
        <v>4</v>
      </c>
      <c r="E8" s="13"/>
      <c r="F8" s="13">
        <v>3</v>
      </c>
      <c r="G8" s="47"/>
      <c r="H8" s="47">
        <v>4</v>
      </c>
      <c r="I8" s="49">
        <f t="shared" si="0"/>
        <v>12</v>
      </c>
      <c r="J8" s="138"/>
    </row>
    <row r="9" spans="1:10" s="81" customFormat="1" ht="24" customHeight="1" thickBot="1" thickTop="1">
      <c r="A9" s="152" t="s">
        <v>159</v>
      </c>
      <c r="B9" s="150" t="s">
        <v>161</v>
      </c>
      <c r="C9" s="13">
        <v>1</v>
      </c>
      <c r="D9" s="13">
        <v>1</v>
      </c>
      <c r="E9" s="13"/>
      <c r="F9" s="13">
        <v>2</v>
      </c>
      <c r="G9" s="47"/>
      <c r="H9" s="47">
        <v>2</v>
      </c>
      <c r="I9" s="49">
        <f t="shared" si="0"/>
        <v>6</v>
      </c>
      <c r="J9" s="138"/>
    </row>
    <row r="10" spans="1:10" s="81" customFormat="1" ht="24" customHeight="1" thickBot="1" thickTop="1">
      <c r="A10" s="149"/>
      <c r="B10" s="150"/>
      <c r="C10" s="13"/>
      <c r="D10" s="13"/>
      <c r="E10" s="13"/>
      <c r="F10" s="13"/>
      <c r="G10" s="47"/>
      <c r="H10" s="47"/>
      <c r="I10" s="49">
        <f t="shared" si="0"/>
        <v>0</v>
      </c>
      <c r="J10" s="138"/>
    </row>
    <row r="11" spans="1:10" s="81" customFormat="1" ht="24" customHeight="1" thickBot="1" thickTop="1">
      <c r="A11" s="149"/>
      <c r="B11" s="150"/>
      <c r="C11" s="153"/>
      <c r="D11" s="153"/>
      <c r="E11" s="153"/>
      <c r="F11" s="153"/>
      <c r="G11" s="154"/>
      <c r="H11" s="154"/>
      <c r="I11" s="49">
        <f t="shared" si="0"/>
        <v>0</v>
      </c>
      <c r="J11" s="119"/>
    </row>
    <row r="12" spans="1:10" s="81" customFormat="1" ht="24" customHeight="1" thickBot="1" thickTop="1">
      <c r="A12" s="152"/>
      <c r="B12" s="156"/>
      <c r="C12" s="85"/>
      <c r="D12" s="85"/>
      <c r="E12" s="85"/>
      <c r="F12" s="85"/>
      <c r="G12" s="86"/>
      <c r="H12" s="86"/>
      <c r="I12" s="114">
        <f t="shared" si="0"/>
        <v>0</v>
      </c>
      <c r="J12" s="138"/>
    </row>
    <row r="13" spans="1:10" s="81" customFormat="1" ht="24" customHeight="1" thickBot="1" thickTop="1">
      <c r="A13" s="176"/>
      <c r="B13" s="176"/>
      <c r="C13" s="13"/>
      <c r="D13" s="13"/>
      <c r="E13" s="13"/>
      <c r="F13" s="13"/>
      <c r="G13" s="13"/>
      <c r="H13" s="47"/>
      <c r="I13" s="114">
        <f t="shared" si="0"/>
        <v>0</v>
      </c>
      <c r="J13" s="119"/>
    </row>
    <row r="14" spans="1:10" s="81" customFormat="1" ht="24" customHeight="1" thickBot="1" thickTop="1">
      <c r="A14" s="149"/>
      <c r="B14" s="150"/>
      <c r="C14" s="13"/>
      <c r="D14" s="13"/>
      <c r="E14" s="13"/>
      <c r="F14" s="13"/>
      <c r="G14" s="13"/>
      <c r="H14" s="47"/>
      <c r="I14" s="114">
        <f t="shared" si="0"/>
        <v>0</v>
      </c>
      <c r="J14" s="119"/>
    </row>
    <row r="15" spans="1:10" s="81" customFormat="1" ht="24" customHeight="1" thickBot="1" thickTop="1">
      <c r="A15" s="149"/>
      <c r="B15" s="150"/>
      <c r="C15" s="13"/>
      <c r="D15" s="13"/>
      <c r="E15" s="13"/>
      <c r="F15" s="13"/>
      <c r="G15" s="13"/>
      <c r="H15" s="47"/>
      <c r="I15" s="114">
        <f t="shared" si="0"/>
        <v>0</v>
      </c>
      <c r="J15" s="119"/>
    </row>
    <row r="16" spans="1:10" s="81" customFormat="1" ht="24" customHeight="1" thickBot="1" thickTop="1">
      <c r="A16" s="152"/>
      <c r="B16" s="38"/>
      <c r="C16" s="153"/>
      <c r="D16" s="153"/>
      <c r="E16" s="153"/>
      <c r="F16" s="153"/>
      <c r="G16" s="153"/>
      <c r="H16" s="154"/>
      <c r="I16" s="114">
        <f t="shared" si="0"/>
        <v>0</v>
      </c>
      <c r="J16" s="119"/>
    </row>
    <row r="17" spans="1:10" s="81" customFormat="1" ht="24" customHeight="1" thickBot="1" thickTop="1">
      <c r="A17" s="152"/>
      <c r="B17" s="38"/>
      <c r="C17" s="153"/>
      <c r="D17" s="153"/>
      <c r="E17" s="153"/>
      <c r="F17" s="153"/>
      <c r="G17" s="153"/>
      <c r="H17" s="154"/>
      <c r="I17" s="114">
        <f t="shared" si="0"/>
        <v>0</v>
      </c>
      <c r="J17" s="119"/>
    </row>
    <row r="18" spans="1:10" s="81" customFormat="1" ht="24" customHeight="1" thickBot="1" thickTop="1">
      <c r="A18" s="149"/>
      <c r="B18" s="29"/>
      <c r="C18" s="13"/>
      <c r="D18" s="13"/>
      <c r="E18" s="13"/>
      <c r="F18" s="13"/>
      <c r="G18" s="13"/>
      <c r="H18" s="47"/>
      <c r="I18" s="49">
        <f t="shared" si="0"/>
        <v>0</v>
      </c>
      <c r="J18" s="119"/>
    </row>
    <row r="19" ht="24" thickTop="1"/>
    <row r="21" spans="1:9" ht="23.25">
      <c r="A21" s="248" t="s">
        <v>104</v>
      </c>
      <c r="B21" s="248"/>
      <c r="C21" s="248"/>
      <c r="D21" s="248"/>
      <c r="E21" s="248"/>
      <c r="F21" s="248"/>
      <c r="G21" s="248"/>
      <c r="H21" s="248"/>
      <c r="I21" s="248"/>
    </row>
    <row r="22" spans="1:9" ht="23.25">
      <c r="A22" s="248" t="s">
        <v>105</v>
      </c>
      <c r="B22" s="248"/>
      <c r="C22" s="248"/>
      <c r="D22" s="248"/>
      <c r="E22" s="248"/>
      <c r="F22" s="248"/>
      <c r="G22" s="248"/>
      <c r="H22" s="248"/>
      <c r="I22" s="248"/>
    </row>
    <row r="23" spans="1:9" ht="23.25">
      <c r="A23" s="248" t="s">
        <v>103</v>
      </c>
      <c r="B23" s="248"/>
      <c r="C23" s="248"/>
      <c r="D23" s="248"/>
      <c r="E23" s="248"/>
      <c r="F23" s="248"/>
      <c r="G23" s="248"/>
      <c r="H23" s="248"/>
      <c r="I23" s="248"/>
    </row>
  </sheetData>
  <sheetProtection/>
  <mergeCells count="4">
    <mergeCell ref="A1:I1"/>
    <mergeCell ref="A21:I21"/>
    <mergeCell ref="A22:I22"/>
    <mergeCell ref="A23:I23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7.7109375" style="0" customWidth="1"/>
    <col min="2" max="2" width="20.7109375" style="0" customWidth="1"/>
    <col min="3" max="8" width="5.7109375" style="0" customWidth="1"/>
    <col min="9" max="9" width="6.7109375" style="0" customWidth="1"/>
    <col min="10" max="10" width="6.28125" style="124" customWidth="1"/>
  </cols>
  <sheetData>
    <row r="1" spans="1:9" ht="34.5" thickBot="1" thickTop="1">
      <c r="A1" s="249" t="s">
        <v>139</v>
      </c>
      <c r="B1" s="249"/>
      <c r="C1" s="249"/>
      <c r="D1" s="249"/>
      <c r="E1" s="249"/>
      <c r="F1" s="249"/>
      <c r="G1" s="249"/>
      <c r="H1" s="249"/>
      <c r="I1" s="249"/>
    </row>
    <row r="2" spans="1:9" ht="24.75" thickBot="1" thickTop="1">
      <c r="A2" s="50" t="s">
        <v>0</v>
      </c>
      <c r="B2" s="50" t="s">
        <v>1</v>
      </c>
      <c r="C2" s="45">
        <f>1</f>
        <v>1</v>
      </c>
      <c r="D2" s="45">
        <v>2</v>
      </c>
      <c r="E2" s="45" t="s">
        <v>34</v>
      </c>
      <c r="F2" s="45">
        <v>3</v>
      </c>
      <c r="G2" s="53" t="s">
        <v>34</v>
      </c>
      <c r="H2" s="53">
        <v>4</v>
      </c>
      <c r="I2" s="46" t="s">
        <v>2</v>
      </c>
    </row>
    <row r="3" spans="1:9" ht="24.75" hidden="1" thickBot="1" thickTop="1">
      <c r="A3" s="51"/>
      <c r="B3" s="52"/>
      <c r="C3" s="42"/>
      <c r="D3" s="42"/>
      <c r="E3" s="42"/>
      <c r="F3" s="42"/>
      <c r="G3" s="54"/>
      <c r="H3" s="54"/>
      <c r="I3" s="46"/>
    </row>
    <row r="4" spans="1:10" ht="24.75" hidden="1" thickBot="1" thickTop="1">
      <c r="A4" s="1">
        <v>0</v>
      </c>
      <c r="B4" s="4">
        <v>0</v>
      </c>
      <c r="C4" s="14">
        <v>0</v>
      </c>
      <c r="D4" s="14">
        <v>0</v>
      </c>
      <c r="E4" s="14">
        <v>0</v>
      </c>
      <c r="F4" s="14">
        <v>0</v>
      </c>
      <c r="G4" s="55">
        <v>0</v>
      </c>
      <c r="H4" s="55">
        <v>0</v>
      </c>
      <c r="I4" s="46" t="s">
        <v>58</v>
      </c>
      <c r="J4" s="125">
        <v>0</v>
      </c>
    </row>
    <row r="5" spans="1:10" s="145" customFormat="1" ht="24.75" thickBot="1" thickTop="1">
      <c r="A5" s="2" t="s">
        <v>169</v>
      </c>
      <c r="B5" s="5" t="s">
        <v>23</v>
      </c>
      <c r="C5" s="14">
        <v>6</v>
      </c>
      <c r="D5" s="14">
        <v>6</v>
      </c>
      <c r="E5" s="14"/>
      <c r="F5" s="14">
        <v>6</v>
      </c>
      <c r="G5" s="55"/>
      <c r="H5" s="55">
        <v>6</v>
      </c>
      <c r="I5" s="45">
        <f aca="true" t="shared" si="0" ref="I5:I23">C5+D5+F5+H5</f>
        <v>24</v>
      </c>
      <c r="J5" s="173">
        <v>1</v>
      </c>
    </row>
    <row r="6" spans="1:10" ht="24.75" thickBot="1" thickTop="1">
      <c r="A6" s="2" t="s">
        <v>310</v>
      </c>
      <c r="B6" s="5" t="s">
        <v>23</v>
      </c>
      <c r="C6" s="14">
        <v>6</v>
      </c>
      <c r="D6" s="14">
        <v>6</v>
      </c>
      <c r="E6" s="14"/>
      <c r="F6" s="14">
        <v>6</v>
      </c>
      <c r="G6" s="55"/>
      <c r="H6" s="55">
        <v>6</v>
      </c>
      <c r="I6" s="45">
        <f t="shared" si="0"/>
        <v>24</v>
      </c>
      <c r="J6" s="124">
        <v>2</v>
      </c>
    </row>
    <row r="7" spans="1:10" ht="24.75" thickBot="1" thickTop="1">
      <c r="A7" s="2" t="s">
        <v>63</v>
      </c>
      <c r="B7" s="5" t="s">
        <v>23</v>
      </c>
      <c r="C7" s="14">
        <v>6</v>
      </c>
      <c r="D7" s="14">
        <v>6</v>
      </c>
      <c r="E7" s="14"/>
      <c r="F7" s="14">
        <v>6</v>
      </c>
      <c r="G7" s="55"/>
      <c r="H7" s="55">
        <v>5</v>
      </c>
      <c r="I7" s="45">
        <f t="shared" si="0"/>
        <v>23</v>
      </c>
      <c r="J7" s="174">
        <v>3</v>
      </c>
    </row>
    <row r="8" spans="1:10" ht="24.75" thickBot="1" thickTop="1">
      <c r="A8" s="7" t="s">
        <v>64</v>
      </c>
      <c r="B8" s="8" t="s">
        <v>16</v>
      </c>
      <c r="C8" s="62">
        <v>5</v>
      </c>
      <c r="D8" s="62">
        <v>6</v>
      </c>
      <c r="E8" s="62"/>
      <c r="F8" s="62">
        <v>6</v>
      </c>
      <c r="G8" s="63"/>
      <c r="H8" s="63">
        <v>6</v>
      </c>
      <c r="I8" s="45">
        <f t="shared" si="0"/>
        <v>23</v>
      </c>
      <c r="J8" s="174">
        <v>4</v>
      </c>
    </row>
    <row r="9" spans="1:9" ht="24.75" thickBot="1" thickTop="1">
      <c r="A9" s="2" t="s">
        <v>66</v>
      </c>
      <c r="B9" s="5" t="s">
        <v>6</v>
      </c>
      <c r="C9" s="14">
        <v>6</v>
      </c>
      <c r="D9" s="14">
        <v>6</v>
      </c>
      <c r="E9" s="14"/>
      <c r="F9" s="14">
        <v>6</v>
      </c>
      <c r="G9" s="55"/>
      <c r="H9" s="55">
        <v>4</v>
      </c>
      <c r="I9" s="45">
        <f t="shared" si="0"/>
        <v>22</v>
      </c>
    </row>
    <row r="10" spans="1:10" ht="24.75" thickBot="1" thickTop="1">
      <c r="A10" s="2" t="s">
        <v>127</v>
      </c>
      <c r="B10" s="5" t="s">
        <v>23</v>
      </c>
      <c r="C10" s="14">
        <v>6</v>
      </c>
      <c r="D10" s="14">
        <v>5</v>
      </c>
      <c r="E10" s="14"/>
      <c r="F10" s="14">
        <v>6</v>
      </c>
      <c r="G10" s="55"/>
      <c r="H10" s="55">
        <v>5</v>
      </c>
      <c r="I10" s="45">
        <f t="shared" si="0"/>
        <v>22</v>
      </c>
      <c r="J10" s="175"/>
    </row>
    <row r="11" spans="1:9" ht="24.75" thickBot="1" thickTop="1">
      <c r="A11" s="2" t="s">
        <v>81</v>
      </c>
      <c r="B11" s="5" t="s">
        <v>19</v>
      </c>
      <c r="C11" s="14">
        <v>6</v>
      </c>
      <c r="D11" s="14">
        <v>6</v>
      </c>
      <c r="E11" s="14"/>
      <c r="F11" s="14">
        <v>6</v>
      </c>
      <c r="G11" s="55"/>
      <c r="H11" s="55">
        <v>3</v>
      </c>
      <c r="I11" s="45">
        <f t="shared" si="0"/>
        <v>21</v>
      </c>
    </row>
    <row r="12" spans="1:9" ht="24.75" thickBot="1" thickTop="1">
      <c r="A12" s="60" t="s">
        <v>123</v>
      </c>
      <c r="B12" s="5" t="s">
        <v>6</v>
      </c>
      <c r="C12" s="62">
        <v>5</v>
      </c>
      <c r="D12" s="62">
        <v>6</v>
      </c>
      <c r="E12" s="62"/>
      <c r="F12" s="62">
        <v>5</v>
      </c>
      <c r="G12" s="63"/>
      <c r="H12" s="63">
        <v>3</v>
      </c>
      <c r="I12" s="45">
        <f t="shared" si="0"/>
        <v>19</v>
      </c>
    </row>
    <row r="13" spans="1:10" ht="24.75" thickBot="1" thickTop="1">
      <c r="A13" s="2" t="s">
        <v>82</v>
      </c>
      <c r="B13" s="5" t="s">
        <v>16</v>
      </c>
      <c r="C13" s="14">
        <v>4</v>
      </c>
      <c r="D13" s="14">
        <v>6</v>
      </c>
      <c r="E13" s="14"/>
      <c r="F13" s="14">
        <v>5</v>
      </c>
      <c r="G13" s="55"/>
      <c r="H13" s="55">
        <v>4</v>
      </c>
      <c r="I13" s="45">
        <f t="shared" si="0"/>
        <v>19</v>
      </c>
      <c r="J13" s="174"/>
    </row>
    <row r="14" spans="1:9" ht="24.75" thickBot="1" thickTop="1">
      <c r="A14" s="60" t="s">
        <v>65</v>
      </c>
      <c r="B14" s="8" t="s">
        <v>16</v>
      </c>
      <c r="C14" s="62">
        <v>4</v>
      </c>
      <c r="D14" s="62">
        <v>6</v>
      </c>
      <c r="E14" s="62"/>
      <c r="F14" s="62">
        <v>4</v>
      </c>
      <c r="G14" s="63"/>
      <c r="H14" s="63">
        <v>4</v>
      </c>
      <c r="I14" s="45">
        <f t="shared" si="0"/>
        <v>18</v>
      </c>
    </row>
    <row r="15" spans="1:9" ht="24.75" thickBot="1" thickTop="1">
      <c r="A15" s="2" t="s">
        <v>71</v>
      </c>
      <c r="B15" s="5" t="s">
        <v>23</v>
      </c>
      <c r="C15" s="14">
        <v>3</v>
      </c>
      <c r="D15" s="14">
        <v>6</v>
      </c>
      <c r="E15" s="14"/>
      <c r="F15" s="14">
        <v>3</v>
      </c>
      <c r="G15" s="55"/>
      <c r="H15" s="55">
        <v>5</v>
      </c>
      <c r="I15" s="45">
        <f t="shared" si="0"/>
        <v>17</v>
      </c>
    </row>
    <row r="16" spans="1:9" ht="24.75" thickBot="1" thickTop="1">
      <c r="A16" s="2" t="s">
        <v>300</v>
      </c>
      <c r="B16" s="5" t="s">
        <v>19</v>
      </c>
      <c r="C16" s="14">
        <v>5</v>
      </c>
      <c r="D16" s="14">
        <v>0</v>
      </c>
      <c r="E16" s="14"/>
      <c r="F16" s="14">
        <v>6</v>
      </c>
      <c r="G16" s="55"/>
      <c r="H16" s="55">
        <v>4</v>
      </c>
      <c r="I16" s="45">
        <f t="shared" si="0"/>
        <v>15</v>
      </c>
    </row>
    <row r="17" spans="1:9" ht="24.75" thickBot="1" thickTop="1">
      <c r="A17" s="2" t="s">
        <v>122</v>
      </c>
      <c r="B17" s="5" t="s">
        <v>21</v>
      </c>
      <c r="C17" s="14">
        <v>1</v>
      </c>
      <c r="D17" s="14">
        <v>5</v>
      </c>
      <c r="E17" s="14"/>
      <c r="F17" s="14">
        <v>6</v>
      </c>
      <c r="G17" s="55"/>
      <c r="H17" s="55">
        <v>2</v>
      </c>
      <c r="I17" s="45">
        <f t="shared" si="0"/>
        <v>14</v>
      </c>
    </row>
    <row r="18" spans="1:9" ht="24.75" thickBot="1" thickTop="1">
      <c r="A18" s="2" t="s">
        <v>171</v>
      </c>
      <c r="B18" s="5" t="s">
        <v>47</v>
      </c>
      <c r="C18" s="14">
        <v>6</v>
      </c>
      <c r="D18" s="14">
        <v>5</v>
      </c>
      <c r="E18" s="14"/>
      <c r="F18" s="14"/>
      <c r="G18" s="55"/>
      <c r="H18" s="55">
        <v>0</v>
      </c>
      <c r="I18" s="45">
        <f t="shared" si="0"/>
        <v>11</v>
      </c>
    </row>
    <row r="19" spans="1:9" ht="24.75" thickBot="1" thickTop="1">
      <c r="A19" s="2" t="s">
        <v>59</v>
      </c>
      <c r="B19" s="5" t="s">
        <v>4</v>
      </c>
      <c r="C19" s="14">
        <v>3</v>
      </c>
      <c r="D19" s="14"/>
      <c r="E19" s="14"/>
      <c r="F19" s="14">
        <v>5</v>
      </c>
      <c r="G19" s="55"/>
      <c r="H19" s="55">
        <v>2</v>
      </c>
      <c r="I19" s="45">
        <f t="shared" si="0"/>
        <v>10</v>
      </c>
    </row>
    <row r="20" spans="1:10" ht="24.75" thickBot="1" thickTop="1">
      <c r="A20" s="2" t="s">
        <v>172</v>
      </c>
      <c r="B20" s="5" t="s">
        <v>23</v>
      </c>
      <c r="C20" s="14">
        <v>6</v>
      </c>
      <c r="D20" s="14"/>
      <c r="E20" s="14"/>
      <c r="F20" s="14"/>
      <c r="G20" s="55"/>
      <c r="H20" s="55">
        <v>0</v>
      </c>
      <c r="I20" s="45">
        <f t="shared" si="0"/>
        <v>6</v>
      </c>
      <c r="J20" s="139"/>
    </row>
    <row r="21" spans="1:10" ht="24.75" thickBot="1" thickTop="1">
      <c r="A21" s="2" t="s">
        <v>170</v>
      </c>
      <c r="B21" s="5" t="s">
        <v>9</v>
      </c>
      <c r="C21" s="14">
        <v>1</v>
      </c>
      <c r="D21" s="14">
        <v>1</v>
      </c>
      <c r="E21" s="14"/>
      <c r="F21" s="14"/>
      <c r="G21" s="14"/>
      <c r="H21" s="55">
        <v>0</v>
      </c>
      <c r="I21" s="45">
        <f t="shared" si="0"/>
        <v>2</v>
      </c>
      <c r="J21" s="174"/>
    </row>
    <row r="22" spans="1:9" ht="24.75" thickBot="1" thickTop="1">
      <c r="A22" s="2" t="s">
        <v>30</v>
      </c>
      <c r="B22" s="5" t="s">
        <v>23</v>
      </c>
      <c r="C22" s="14">
        <v>0</v>
      </c>
      <c r="D22" s="14">
        <v>1</v>
      </c>
      <c r="E22" s="14"/>
      <c r="F22" s="14"/>
      <c r="G22" s="14"/>
      <c r="H22" s="55">
        <v>0</v>
      </c>
      <c r="I22" s="45">
        <f t="shared" si="0"/>
        <v>1</v>
      </c>
    </row>
    <row r="23" spans="1:9" ht="24.75" thickBot="1" thickTop="1">
      <c r="A23" s="11"/>
      <c r="B23" s="11"/>
      <c r="C23" s="11"/>
      <c r="D23" s="11"/>
      <c r="E23" s="11"/>
      <c r="F23" s="11"/>
      <c r="G23" s="11"/>
      <c r="H23" s="55"/>
      <c r="I23" s="45">
        <f t="shared" si="0"/>
        <v>0</v>
      </c>
    </row>
    <row r="24" ht="24" thickTop="1"/>
  </sheetData>
  <sheetProtection/>
  <mergeCells count="1">
    <mergeCell ref="A1:I1"/>
  </mergeCells>
  <printOptions/>
  <pageMargins left="0.3937007874015748" right="0" top="0.984251968503937" bottom="0.5905511811023623" header="0.5118110236220472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7.7109375" style="81" customWidth="1"/>
    <col min="2" max="2" width="20.7109375" style="81" customWidth="1"/>
    <col min="3" max="8" width="5.7109375" style="81" customWidth="1"/>
    <col min="9" max="9" width="6.7109375" style="81" customWidth="1"/>
    <col min="10" max="10" width="6.7109375" style="123" customWidth="1"/>
    <col min="11" max="16384" width="9.140625" style="81" customWidth="1"/>
  </cols>
  <sheetData>
    <row r="1" spans="1:9" ht="34.5" customHeight="1" thickBot="1" thickTop="1">
      <c r="A1" s="250" t="s">
        <v>140</v>
      </c>
      <c r="B1" s="250"/>
      <c r="C1" s="250"/>
      <c r="D1" s="250"/>
      <c r="E1" s="250"/>
      <c r="F1" s="250"/>
      <c r="G1" s="250"/>
      <c r="H1" s="250"/>
      <c r="I1" s="250"/>
    </row>
    <row r="2" spans="1:10" ht="19.5" customHeight="1" thickBot="1" thickTop="1">
      <c r="A2" s="30" t="s">
        <v>0</v>
      </c>
      <c r="B2" s="30" t="s">
        <v>1</v>
      </c>
      <c r="C2" s="45">
        <f>1</f>
        <v>1</v>
      </c>
      <c r="D2" s="53">
        <v>2</v>
      </c>
      <c r="E2" s="45" t="s">
        <v>34</v>
      </c>
      <c r="F2" s="90">
        <v>3</v>
      </c>
      <c r="G2" s="45" t="s">
        <v>34</v>
      </c>
      <c r="H2" s="90">
        <v>4</v>
      </c>
      <c r="I2" s="46" t="s">
        <v>2</v>
      </c>
      <c r="J2" s="119"/>
    </row>
    <row r="3" spans="1:10" ht="24" customHeight="1" hidden="1" thickBot="1" thickTop="1">
      <c r="A3" s="16"/>
      <c r="B3" s="158"/>
      <c r="C3" s="42"/>
      <c r="D3" s="54"/>
      <c r="E3" s="89"/>
      <c r="F3" s="91"/>
      <c r="G3" s="89"/>
      <c r="H3" s="91"/>
      <c r="I3" s="46"/>
      <c r="J3" s="119"/>
    </row>
    <row r="4" spans="1:10" ht="24" customHeight="1" hidden="1" thickBot="1" thickTop="1">
      <c r="A4" s="15">
        <v>0</v>
      </c>
      <c r="B4" s="159">
        <v>0</v>
      </c>
      <c r="C4" s="14">
        <v>0</v>
      </c>
      <c r="D4" s="55">
        <v>0</v>
      </c>
      <c r="E4" s="61">
        <v>0</v>
      </c>
      <c r="F4" s="92">
        <v>0</v>
      </c>
      <c r="G4" s="61">
        <v>0</v>
      </c>
      <c r="H4" s="92">
        <v>0</v>
      </c>
      <c r="I4" s="46" t="s">
        <v>58</v>
      </c>
      <c r="J4" s="119">
        <v>0</v>
      </c>
    </row>
    <row r="5" spans="1:10" s="151" customFormat="1" ht="19.5" customHeight="1" thickBot="1" thickTop="1">
      <c r="A5" s="37" t="s">
        <v>99</v>
      </c>
      <c r="B5" s="163" t="s">
        <v>23</v>
      </c>
      <c r="C5" s="117">
        <v>6</v>
      </c>
      <c r="D5" s="117">
        <v>6</v>
      </c>
      <c r="E5" s="117"/>
      <c r="F5" s="117">
        <v>6</v>
      </c>
      <c r="G5" s="117"/>
      <c r="H5" s="161">
        <v>6</v>
      </c>
      <c r="I5" s="236">
        <f aca="true" t="shared" si="0" ref="I5:I37">C5+D5+F5+H5</f>
        <v>24</v>
      </c>
      <c r="J5" s="119"/>
    </row>
    <row r="6" spans="1:9" ht="19.5" customHeight="1" thickBot="1" thickTop="1">
      <c r="A6" s="37" t="s">
        <v>166</v>
      </c>
      <c r="B6" s="163" t="s">
        <v>167</v>
      </c>
      <c r="C6" s="117">
        <v>6</v>
      </c>
      <c r="D6" s="117">
        <v>6</v>
      </c>
      <c r="E6" s="117"/>
      <c r="F6" s="117">
        <v>6</v>
      </c>
      <c r="G6" s="117"/>
      <c r="H6" s="161">
        <v>5</v>
      </c>
      <c r="I6" s="45">
        <f t="shared" si="0"/>
        <v>23</v>
      </c>
    </row>
    <row r="7" spans="1:9" ht="19.5" customHeight="1" thickBot="1" thickTop="1">
      <c r="A7" s="28" t="s">
        <v>80</v>
      </c>
      <c r="B7" s="165" t="s">
        <v>6</v>
      </c>
      <c r="C7" s="14">
        <v>6</v>
      </c>
      <c r="D7" s="14">
        <v>5</v>
      </c>
      <c r="E7" s="14"/>
      <c r="F7" s="14">
        <v>6</v>
      </c>
      <c r="G7" s="14"/>
      <c r="H7" s="102">
        <v>6</v>
      </c>
      <c r="I7" s="45">
        <f t="shared" si="0"/>
        <v>23</v>
      </c>
    </row>
    <row r="8" spans="1:10" ht="19.5" customHeight="1" thickBot="1" thickTop="1">
      <c r="A8" s="28" t="s">
        <v>25</v>
      </c>
      <c r="B8" s="165" t="s">
        <v>4</v>
      </c>
      <c r="C8" s="14">
        <v>6</v>
      </c>
      <c r="D8" s="14">
        <v>6</v>
      </c>
      <c r="E8" s="14"/>
      <c r="F8" s="14">
        <v>6</v>
      </c>
      <c r="G8" s="14"/>
      <c r="H8" s="102">
        <v>4</v>
      </c>
      <c r="I8" s="45">
        <f t="shared" si="0"/>
        <v>22</v>
      </c>
      <c r="J8" s="119"/>
    </row>
    <row r="9" spans="1:10" ht="19.5" customHeight="1" thickBot="1" thickTop="1">
      <c r="A9" s="28" t="s">
        <v>29</v>
      </c>
      <c r="B9" s="165" t="s">
        <v>23</v>
      </c>
      <c r="C9" s="14">
        <v>6</v>
      </c>
      <c r="D9" s="14">
        <v>6</v>
      </c>
      <c r="E9" s="14"/>
      <c r="F9" s="14">
        <v>5</v>
      </c>
      <c r="G9" s="14"/>
      <c r="H9" s="102">
        <v>5</v>
      </c>
      <c r="I9" s="45">
        <f t="shared" si="0"/>
        <v>22</v>
      </c>
      <c r="J9" s="119"/>
    </row>
    <row r="10" spans="1:10" ht="19.5" customHeight="1" thickBot="1" thickTop="1">
      <c r="A10" s="162" t="s">
        <v>60</v>
      </c>
      <c r="B10" s="165" t="s">
        <v>23</v>
      </c>
      <c r="C10" s="117">
        <v>6</v>
      </c>
      <c r="D10" s="117">
        <v>5</v>
      </c>
      <c r="E10" s="117"/>
      <c r="F10" s="117">
        <v>6</v>
      </c>
      <c r="G10" s="117"/>
      <c r="H10" s="161">
        <v>5</v>
      </c>
      <c r="I10" s="45">
        <f t="shared" si="0"/>
        <v>22</v>
      </c>
      <c r="J10" s="119"/>
    </row>
    <row r="11" spans="1:10" ht="19.5" customHeight="1" thickBot="1" thickTop="1">
      <c r="A11" s="28" t="s">
        <v>28</v>
      </c>
      <c r="B11" s="165" t="s">
        <v>19</v>
      </c>
      <c r="C11" s="14">
        <v>5</v>
      </c>
      <c r="D11" s="14">
        <v>5</v>
      </c>
      <c r="E11" s="14"/>
      <c r="F11" s="14">
        <v>6</v>
      </c>
      <c r="G11" s="14"/>
      <c r="H11" s="102">
        <v>6</v>
      </c>
      <c r="I11" s="45">
        <f t="shared" si="0"/>
        <v>22</v>
      </c>
      <c r="J11" s="119"/>
    </row>
    <row r="12" spans="1:10" ht="19.5" customHeight="1" thickBot="1" thickTop="1">
      <c r="A12" s="37" t="s">
        <v>69</v>
      </c>
      <c r="B12" s="163" t="s">
        <v>47</v>
      </c>
      <c r="C12" s="117">
        <v>6</v>
      </c>
      <c r="D12" s="117">
        <v>6</v>
      </c>
      <c r="E12" s="117"/>
      <c r="F12" s="117">
        <v>5</v>
      </c>
      <c r="G12" s="117"/>
      <c r="H12" s="161">
        <v>4</v>
      </c>
      <c r="I12" s="45">
        <f t="shared" si="0"/>
        <v>21</v>
      </c>
      <c r="J12" s="138"/>
    </row>
    <row r="13" spans="1:10" ht="19.5" customHeight="1" thickBot="1" thickTop="1">
      <c r="A13" s="28" t="s">
        <v>109</v>
      </c>
      <c r="B13" s="160" t="s">
        <v>3</v>
      </c>
      <c r="C13" s="14">
        <v>6</v>
      </c>
      <c r="D13" s="14">
        <v>6</v>
      </c>
      <c r="E13" s="14"/>
      <c r="F13" s="14">
        <v>1</v>
      </c>
      <c r="G13" s="14"/>
      <c r="H13" s="102">
        <v>6</v>
      </c>
      <c r="I13" s="45">
        <f t="shared" si="0"/>
        <v>19</v>
      </c>
      <c r="J13" s="119"/>
    </row>
    <row r="14" spans="1:10" ht="19.5" customHeight="1" thickBot="1" thickTop="1">
      <c r="A14" s="28" t="s">
        <v>56</v>
      </c>
      <c r="B14" s="165" t="s">
        <v>6</v>
      </c>
      <c r="C14" s="14">
        <v>6</v>
      </c>
      <c r="D14" s="14">
        <v>6</v>
      </c>
      <c r="E14" s="14"/>
      <c r="F14" s="14">
        <v>4</v>
      </c>
      <c r="G14" s="14"/>
      <c r="H14" s="102">
        <v>2</v>
      </c>
      <c r="I14" s="45">
        <f t="shared" si="0"/>
        <v>18</v>
      </c>
      <c r="J14" s="119"/>
    </row>
    <row r="15" spans="1:10" ht="19.5" customHeight="1" thickBot="1" thickTop="1">
      <c r="A15" s="28" t="s">
        <v>26</v>
      </c>
      <c r="B15" s="165" t="s">
        <v>6</v>
      </c>
      <c r="C15" s="14">
        <v>6</v>
      </c>
      <c r="D15" s="14">
        <v>4</v>
      </c>
      <c r="E15" s="14"/>
      <c r="F15" s="14">
        <v>5</v>
      </c>
      <c r="G15" s="14"/>
      <c r="H15" s="102">
        <v>3</v>
      </c>
      <c r="I15" s="45">
        <f t="shared" si="0"/>
        <v>18</v>
      </c>
      <c r="J15" s="172"/>
    </row>
    <row r="16" spans="1:10" ht="19.5" customHeight="1" thickBot="1" thickTop="1">
      <c r="A16" s="37" t="s">
        <v>108</v>
      </c>
      <c r="B16" s="163" t="s">
        <v>6</v>
      </c>
      <c r="C16" s="117">
        <v>4</v>
      </c>
      <c r="D16" s="117">
        <v>5</v>
      </c>
      <c r="E16" s="117"/>
      <c r="F16" s="117">
        <v>4</v>
      </c>
      <c r="G16" s="117"/>
      <c r="H16" s="161">
        <v>4</v>
      </c>
      <c r="I16" s="45">
        <f t="shared" si="0"/>
        <v>17</v>
      </c>
      <c r="J16" s="119"/>
    </row>
    <row r="17" spans="1:9" ht="19.5" customHeight="1" thickBot="1" thickTop="1">
      <c r="A17" s="37" t="s">
        <v>68</v>
      </c>
      <c r="B17" s="163" t="s">
        <v>3</v>
      </c>
      <c r="C17" s="117">
        <v>4</v>
      </c>
      <c r="D17" s="117">
        <v>6</v>
      </c>
      <c r="E17" s="117"/>
      <c r="F17" s="117">
        <v>6</v>
      </c>
      <c r="G17" s="117"/>
      <c r="H17" s="161">
        <v>0</v>
      </c>
      <c r="I17" s="45">
        <f t="shared" si="0"/>
        <v>16</v>
      </c>
    </row>
    <row r="18" spans="1:9" ht="19.5" customHeight="1" thickBot="1" thickTop="1">
      <c r="A18" s="28" t="s">
        <v>110</v>
      </c>
      <c r="B18" s="160" t="s">
        <v>7</v>
      </c>
      <c r="C18" s="14">
        <v>5</v>
      </c>
      <c r="D18" s="14">
        <v>3</v>
      </c>
      <c r="E18" s="14"/>
      <c r="F18" s="14">
        <v>5</v>
      </c>
      <c r="G18" s="14"/>
      <c r="H18" s="102">
        <v>3</v>
      </c>
      <c r="I18" s="45">
        <f t="shared" si="0"/>
        <v>16</v>
      </c>
    </row>
    <row r="19" spans="1:10" ht="19.5" customHeight="1" thickBot="1" thickTop="1">
      <c r="A19" s="28" t="s">
        <v>13</v>
      </c>
      <c r="B19" s="165" t="s">
        <v>7</v>
      </c>
      <c r="C19" s="14">
        <v>1</v>
      </c>
      <c r="D19" s="14">
        <v>4</v>
      </c>
      <c r="E19" s="14"/>
      <c r="F19" s="14">
        <v>6</v>
      </c>
      <c r="G19" s="14"/>
      <c r="H19" s="102">
        <v>5</v>
      </c>
      <c r="I19" s="45">
        <f t="shared" si="0"/>
        <v>16</v>
      </c>
      <c r="J19" s="138"/>
    </row>
    <row r="20" spans="1:9" ht="19.5" customHeight="1" thickBot="1" thickTop="1">
      <c r="A20" s="28" t="s">
        <v>164</v>
      </c>
      <c r="B20" s="165" t="s">
        <v>165</v>
      </c>
      <c r="C20" s="14">
        <v>5</v>
      </c>
      <c r="D20" s="14">
        <v>4</v>
      </c>
      <c r="E20" s="14"/>
      <c r="F20" s="14">
        <v>4</v>
      </c>
      <c r="G20" s="14"/>
      <c r="H20" s="102">
        <v>2</v>
      </c>
      <c r="I20" s="45">
        <f t="shared" si="0"/>
        <v>15</v>
      </c>
    </row>
    <row r="21" spans="1:10" ht="19.5" customHeight="1" thickBot="1" thickTop="1">
      <c r="A21" s="28" t="s">
        <v>83</v>
      </c>
      <c r="B21" s="165" t="s">
        <v>6</v>
      </c>
      <c r="C21" s="14">
        <v>6</v>
      </c>
      <c r="D21" s="14">
        <v>5</v>
      </c>
      <c r="E21" s="14"/>
      <c r="F21" s="14">
        <v>3</v>
      </c>
      <c r="G21" s="14"/>
      <c r="H21" s="102">
        <v>0</v>
      </c>
      <c r="I21" s="45">
        <f t="shared" si="0"/>
        <v>14</v>
      </c>
      <c r="J21" s="119"/>
    </row>
    <row r="22" spans="1:10" ht="19.5" customHeight="1" thickBot="1" thickTop="1">
      <c r="A22" s="28" t="s">
        <v>87</v>
      </c>
      <c r="B22" s="165" t="s">
        <v>125</v>
      </c>
      <c r="C22" s="117">
        <v>5</v>
      </c>
      <c r="D22" s="117">
        <v>4</v>
      </c>
      <c r="E22" s="117"/>
      <c r="F22" s="117">
        <v>5</v>
      </c>
      <c r="G22" s="117"/>
      <c r="H22" s="161">
        <v>0</v>
      </c>
      <c r="I22" s="45">
        <f t="shared" si="0"/>
        <v>14</v>
      </c>
      <c r="J22" s="138"/>
    </row>
    <row r="23" spans="1:9" ht="19.5" customHeight="1" thickBot="1" thickTop="1">
      <c r="A23" s="162" t="s">
        <v>124</v>
      </c>
      <c r="B23" s="160" t="s">
        <v>3</v>
      </c>
      <c r="C23" s="164">
        <v>6</v>
      </c>
      <c r="D23" s="117"/>
      <c r="E23" s="117"/>
      <c r="F23" s="117">
        <v>4</v>
      </c>
      <c r="G23" s="117"/>
      <c r="H23" s="161">
        <v>4</v>
      </c>
      <c r="I23" s="157">
        <f t="shared" si="0"/>
        <v>14</v>
      </c>
    </row>
    <row r="24" spans="1:10" ht="19.5" customHeight="1" thickBot="1" thickTop="1">
      <c r="A24" s="28" t="s">
        <v>84</v>
      </c>
      <c r="B24" s="165" t="s">
        <v>6</v>
      </c>
      <c r="C24" s="14">
        <v>3</v>
      </c>
      <c r="D24" s="14">
        <v>5</v>
      </c>
      <c r="E24" s="14"/>
      <c r="F24" s="14">
        <v>5</v>
      </c>
      <c r="G24" s="14"/>
      <c r="H24" s="102">
        <v>0</v>
      </c>
      <c r="I24" s="45">
        <f t="shared" si="0"/>
        <v>13</v>
      </c>
      <c r="J24" s="138"/>
    </row>
    <row r="25" spans="1:9" ht="19.5" customHeight="1" thickBot="1" thickTop="1">
      <c r="A25" s="162" t="s">
        <v>173</v>
      </c>
      <c r="B25" s="160" t="s">
        <v>3</v>
      </c>
      <c r="C25" s="164">
        <v>5</v>
      </c>
      <c r="D25" s="117">
        <v>6</v>
      </c>
      <c r="E25" s="117"/>
      <c r="F25" s="117">
        <v>1</v>
      </c>
      <c r="G25" s="117"/>
      <c r="H25" s="166">
        <v>1</v>
      </c>
      <c r="I25" s="157">
        <f t="shared" si="0"/>
        <v>13</v>
      </c>
    </row>
    <row r="26" spans="1:9" ht="19.5" customHeight="1" thickBot="1" thickTop="1">
      <c r="A26" s="37" t="s">
        <v>70</v>
      </c>
      <c r="B26" s="163" t="s">
        <v>6</v>
      </c>
      <c r="C26" s="117">
        <v>3</v>
      </c>
      <c r="D26" s="117">
        <v>4</v>
      </c>
      <c r="E26" s="117"/>
      <c r="F26" s="117">
        <v>2</v>
      </c>
      <c r="G26" s="117"/>
      <c r="H26" s="166">
        <v>4</v>
      </c>
      <c r="I26" s="45">
        <f t="shared" si="0"/>
        <v>13</v>
      </c>
    </row>
    <row r="27" spans="1:10" ht="19.5" customHeight="1" thickBot="1" thickTop="1">
      <c r="A27" s="162" t="s">
        <v>86</v>
      </c>
      <c r="B27" s="160" t="s">
        <v>3</v>
      </c>
      <c r="C27" s="117">
        <v>6</v>
      </c>
      <c r="D27" s="117">
        <v>5</v>
      </c>
      <c r="E27" s="14"/>
      <c r="F27" s="117">
        <v>1</v>
      </c>
      <c r="G27" s="14"/>
      <c r="H27" s="166">
        <v>0</v>
      </c>
      <c r="I27" s="45">
        <f t="shared" si="0"/>
        <v>12</v>
      </c>
      <c r="J27" s="119"/>
    </row>
    <row r="28" spans="1:9" ht="19.5" customHeight="1" thickBot="1" thickTop="1">
      <c r="A28" s="162" t="s">
        <v>163</v>
      </c>
      <c r="B28" s="160" t="s">
        <v>9</v>
      </c>
      <c r="C28" s="164">
        <v>6</v>
      </c>
      <c r="D28" s="117">
        <v>6</v>
      </c>
      <c r="E28" s="117"/>
      <c r="F28" s="117"/>
      <c r="G28" s="117"/>
      <c r="H28" s="161">
        <v>0</v>
      </c>
      <c r="I28" s="157">
        <f t="shared" si="0"/>
        <v>12</v>
      </c>
    </row>
    <row r="29" spans="1:10" ht="19.5" customHeight="1" thickBot="1" thickTop="1">
      <c r="A29" s="162" t="s">
        <v>312</v>
      </c>
      <c r="B29" s="165" t="s">
        <v>3</v>
      </c>
      <c r="C29" s="134"/>
      <c r="D29" s="117">
        <v>6</v>
      </c>
      <c r="E29" s="117"/>
      <c r="F29" s="117">
        <v>2</v>
      </c>
      <c r="G29" s="117"/>
      <c r="H29" s="161">
        <v>4</v>
      </c>
      <c r="I29" s="45">
        <f t="shared" si="0"/>
        <v>12</v>
      </c>
      <c r="J29" s="138"/>
    </row>
    <row r="30" spans="1:9" ht="24.75" thickBot="1" thickTop="1">
      <c r="A30" s="28" t="s">
        <v>57</v>
      </c>
      <c r="B30" s="165" t="s">
        <v>6</v>
      </c>
      <c r="C30" s="14">
        <v>3</v>
      </c>
      <c r="D30" s="14">
        <v>6</v>
      </c>
      <c r="E30" s="14"/>
      <c r="F30" s="14">
        <v>0</v>
      </c>
      <c r="G30" s="14"/>
      <c r="H30" s="233">
        <v>0</v>
      </c>
      <c r="I30" s="45">
        <f t="shared" si="0"/>
        <v>9</v>
      </c>
    </row>
    <row r="31" spans="1:10" ht="24.75" thickBot="1" thickTop="1">
      <c r="A31" s="37" t="s">
        <v>168</v>
      </c>
      <c r="B31" s="160" t="s">
        <v>23</v>
      </c>
      <c r="C31" s="117">
        <v>3</v>
      </c>
      <c r="D31" s="117">
        <v>4</v>
      </c>
      <c r="E31" s="117"/>
      <c r="F31" s="117"/>
      <c r="G31" s="117"/>
      <c r="H31" s="161">
        <v>0</v>
      </c>
      <c r="I31" s="45">
        <f t="shared" si="0"/>
        <v>7</v>
      </c>
      <c r="J31" s="119"/>
    </row>
    <row r="32" spans="1:9" ht="24.75" thickBot="1" thickTop="1">
      <c r="A32" s="162" t="s">
        <v>106</v>
      </c>
      <c r="B32" s="160" t="s">
        <v>47</v>
      </c>
      <c r="C32" s="117">
        <v>4</v>
      </c>
      <c r="D32" s="117">
        <v>3</v>
      </c>
      <c r="E32" s="14"/>
      <c r="F32" s="117"/>
      <c r="G32" s="14"/>
      <c r="H32" s="161">
        <v>0</v>
      </c>
      <c r="I32" s="45">
        <f t="shared" si="0"/>
        <v>7</v>
      </c>
    </row>
    <row r="33" spans="1:9" ht="24.75" thickBot="1" thickTop="1">
      <c r="A33" s="28" t="s">
        <v>27</v>
      </c>
      <c r="B33" s="165" t="s">
        <v>19</v>
      </c>
      <c r="C33" s="14">
        <v>2</v>
      </c>
      <c r="D33" s="14">
        <v>5</v>
      </c>
      <c r="E33" s="14"/>
      <c r="F33" s="14"/>
      <c r="G33" s="14"/>
      <c r="H33" s="102">
        <v>0</v>
      </c>
      <c r="I33" s="45">
        <f t="shared" si="0"/>
        <v>7</v>
      </c>
    </row>
    <row r="34" spans="1:10" ht="24.75" thickBot="1" thickTop="1">
      <c r="A34" s="230" t="s">
        <v>30</v>
      </c>
      <c r="B34" s="189" t="s">
        <v>23</v>
      </c>
      <c r="C34" s="231">
        <v>4</v>
      </c>
      <c r="D34" s="231">
        <v>3</v>
      </c>
      <c r="E34" s="231"/>
      <c r="F34" s="231"/>
      <c r="G34" s="231"/>
      <c r="H34" s="232">
        <v>0</v>
      </c>
      <c r="I34" s="45">
        <f t="shared" si="0"/>
        <v>7</v>
      </c>
      <c r="J34" s="119"/>
    </row>
    <row r="35" spans="1:9" ht="24.75" thickBot="1" thickTop="1">
      <c r="A35" s="28" t="s">
        <v>59</v>
      </c>
      <c r="B35" s="165" t="s">
        <v>4</v>
      </c>
      <c r="C35" s="14">
        <v>4</v>
      </c>
      <c r="D35" s="14"/>
      <c r="E35" s="14"/>
      <c r="F35" s="14">
        <v>2</v>
      </c>
      <c r="G35" s="14"/>
      <c r="H35" s="55">
        <v>1</v>
      </c>
      <c r="I35" s="45">
        <f t="shared" si="0"/>
        <v>7</v>
      </c>
    </row>
    <row r="36" spans="1:9" ht="24.75" thickBot="1" thickTop="1">
      <c r="A36" s="37" t="s">
        <v>162</v>
      </c>
      <c r="B36" s="165" t="s">
        <v>9</v>
      </c>
      <c r="C36" s="117">
        <v>6</v>
      </c>
      <c r="D36" s="117">
        <v>0</v>
      </c>
      <c r="E36" s="117"/>
      <c r="F36" s="117"/>
      <c r="G36" s="117"/>
      <c r="H36" s="166">
        <v>0</v>
      </c>
      <c r="I36" s="45">
        <f t="shared" si="0"/>
        <v>6</v>
      </c>
    </row>
    <row r="37" spans="1:9" ht="24.75" thickBot="1" thickTop="1">
      <c r="A37" s="162" t="s">
        <v>313</v>
      </c>
      <c r="B37" s="160" t="s">
        <v>314</v>
      </c>
      <c r="C37" s="14"/>
      <c r="D37" s="14">
        <v>2</v>
      </c>
      <c r="E37" s="14"/>
      <c r="F37" s="14"/>
      <c r="G37" s="14"/>
      <c r="H37" s="55">
        <v>0</v>
      </c>
      <c r="I37" s="45">
        <f t="shared" si="0"/>
        <v>2</v>
      </c>
    </row>
    <row r="38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5">
      <selection activeCell="L46" sqref="L46"/>
    </sheetView>
  </sheetViews>
  <sheetFormatPr defaultColWidth="9.140625" defaultRowHeight="12.75"/>
  <cols>
    <col min="1" max="1" width="20.7109375" style="0" customWidth="1"/>
    <col min="2" max="2" width="19.7109375" style="0" customWidth="1"/>
    <col min="3" max="3" width="5.7109375" style="0" customWidth="1"/>
    <col min="4" max="9" width="6.28125" style="0" customWidth="1"/>
    <col min="10" max="10" width="6.7109375" style="0" customWidth="1"/>
    <col min="11" max="11" width="6.28125" style="126" customWidth="1"/>
  </cols>
  <sheetData>
    <row r="1" spans="1:11" ht="12.75">
      <c r="A1" s="251" t="s">
        <v>141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3.5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6.5" thickBot="1">
      <c r="A3" s="9" t="s">
        <v>31</v>
      </c>
      <c r="B3" s="9" t="s">
        <v>32</v>
      </c>
      <c r="C3" s="19" t="s">
        <v>33</v>
      </c>
      <c r="D3" s="217">
        <v>1</v>
      </c>
      <c r="E3" s="218">
        <v>2</v>
      </c>
      <c r="F3" s="218" t="s">
        <v>34</v>
      </c>
      <c r="G3" s="218">
        <v>3</v>
      </c>
      <c r="H3" s="218" t="s">
        <v>34</v>
      </c>
      <c r="I3" s="219">
        <v>4</v>
      </c>
      <c r="J3" s="226" t="s">
        <v>34</v>
      </c>
      <c r="K3" s="131" t="s">
        <v>89</v>
      </c>
    </row>
    <row r="4" spans="1:11" ht="17.25" hidden="1" thickBot="1" thickTop="1">
      <c r="A4" s="9"/>
      <c r="B4" s="9"/>
      <c r="C4" s="22"/>
      <c r="D4" s="18"/>
      <c r="E4" s="56"/>
      <c r="F4" s="57"/>
      <c r="G4" s="93"/>
      <c r="H4" s="57"/>
      <c r="I4" s="93"/>
      <c r="J4" s="227"/>
      <c r="K4" s="76"/>
    </row>
    <row r="5" spans="1:11" ht="17.25" hidden="1" thickBot="1" thickTop="1">
      <c r="A5" s="9">
        <v>0</v>
      </c>
      <c r="B5" s="9">
        <v>0</v>
      </c>
      <c r="C5" s="22">
        <v>0</v>
      </c>
      <c r="D5" s="191">
        <v>0</v>
      </c>
      <c r="E5" s="192">
        <v>0</v>
      </c>
      <c r="F5" s="193">
        <v>0</v>
      </c>
      <c r="G5" s="194">
        <v>0</v>
      </c>
      <c r="H5" s="193">
        <v>0</v>
      </c>
      <c r="I5" s="194">
        <v>0</v>
      </c>
      <c r="J5" s="227">
        <v>0</v>
      </c>
      <c r="K5" s="195" t="s">
        <v>58</v>
      </c>
    </row>
    <row r="6" spans="1:11" ht="16.5" thickBot="1" thickTop="1">
      <c r="A6" s="7" t="s">
        <v>6</v>
      </c>
      <c r="B6" s="8" t="s">
        <v>40</v>
      </c>
      <c r="C6" s="135">
        <v>1</v>
      </c>
      <c r="D6" s="210">
        <v>13</v>
      </c>
      <c r="E6" s="196">
        <v>14</v>
      </c>
      <c r="F6" s="196"/>
      <c r="G6" s="196">
        <v>15</v>
      </c>
      <c r="H6" s="196"/>
      <c r="I6" s="211">
        <v>16</v>
      </c>
      <c r="J6" s="197">
        <f aca="true" t="shared" si="0" ref="J6:J15">D6+E6+G6+I6</f>
        <v>58</v>
      </c>
      <c r="K6" s="220">
        <v>1</v>
      </c>
    </row>
    <row r="7" spans="1:11" ht="16.5" thickBot="1" thickTop="1">
      <c r="A7" s="7" t="s">
        <v>35</v>
      </c>
      <c r="B7" s="8" t="s">
        <v>39</v>
      </c>
      <c r="C7" s="135">
        <v>2</v>
      </c>
      <c r="D7" s="212">
        <v>12</v>
      </c>
      <c r="E7" s="199">
        <v>14</v>
      </c>
      <c r="F7" s="199"/>
      <c r="G7" s="199">
        <v>15</v>
      </c>
      <c r="H7" s="199"/>
      <c r="I7" s="213">
        <v>15</v>
      </c>
      <c r="J7" s="197">
        <f t="shared" si="0"/>
        <v>56</v>
      </c>
      <c r="K7" s="75">
        <v>2</v>
      </c>
    </row>
    <row r="8" spans="1:11" ht="16.5" thickBot="1" thickTop="1">
      <c r="A8" s="7" t="s">
        <v>38</v>
      </c>
      <c r="B8" s="8" t="s">
        <v>44</v>
      </c>
      <c r="C8" s="135">
        <v>1</v>
      </c>
      <c r="D8" s="212">
        <v>14</v>
      </c>
      <c r="E8" s="199">
        <v>14</v>
      </c>
      <c r="F8" s="199"/>
      <c r="G8" s="199">
        <v>15</v>
      </c>
      <c r="H8" s="199"/>
      <c r="I8" s="213">
        <v>12</v>
      </c>
      <c r="J8" s="197">
        <f t="shared" si="0"/>
        <v>55</v>
      </c>
      <c r="K8" s="75">
        <v>3</v>
      </c>
    </row>
    <row r="9" spans="1:11" ht="16.5" thickBot="1" thickTop="1">
      <c r="A9" s="7" t="s">
        <v>35</v>
      </c>
      <c r="B9" s="8" t="s">
        <v>39</v>
      </c>
      <c r="C9" s="135">
        <v>3</v>
      </c>
      <c r="D9" s="212">
        <v>13</v>
      </c>
      <c r="E9" s="199">
        <v>13</v>
      </c>
      <c r="F9" s="199"/>
      <c r="G9" s="199">
        <v>15</v>
      </c>
      <c r="H9" s="199"/>
      <c r="I9" s="213">
        <v>13</v>
      </c>
      <c r="J9" s="197">
        <f t="shared" si="0"/>
        <v>54</v>
      </c>
      <c r="K9" s="75">
        <v>4</v>
      </c>
    </row>
    <row r="10" spans="1:11" ht="16.5" thickBot="1" thickTop="1">
      <c r="A10" s="7" t="s">
        <v>35</v>
      </c>
      <c r="B10" s="8" t="s">
        <v>39</v>
      </c>
      <c r="C10" s="135">
        <v>1</v>
      </c>
      <c r="D10" s="212">
        <v>11</v>
      </c>
      <c r="E10" s="199">
        <v>12</v>
      </c>
      <c r="F10" s="199"/>
      <c r="G10" s="199">
        <v>16</v>
      </c>
      <c r="H10" s="199"/>
      <c r="I10" s="213">
        <v>15</v>
      </c>
      <c r="J10" s="197">
        <f t="shared" si="0"/>
        <v>54</v>
      </c>
      <c r="K10" s="75">
        <v>4</v>
      </c>
    </row>
    <row r="11" spans="1:11" ht="16.5" thickBot="1" thickTop="1">
      <c r="A11" s="7" t="s">
        <v>6</v>
      </c>
      <c r="B11" s="8" t="s">
        <v>40</v>
      </c>
      <c r="C11" s="135">
        <v>2</v>
      </c>
      <c r="D11" s="212">
        <v>9</v>
      </c>
      <c r="E11" s="199">
        <v>14</v>
      </c>
      <c r="F11" s="199"/>
      <c r="G11" s="199">
        <v>13</v>
      </c>
      <c r="H11" s="199"/>
      <c r="I11" s="213">
        <v>12</v>
      </c>
      <c r="J11" s="197">
        <f t="shared" si="0"/>
        <v>48</v>
      </c>
      <c r="K11" s="75">
        <v>6</v>
      </c>
    </row>
    <row r="12" spans="1:11" ht="16.5" thickBot="1" thickTop="1">
      <c r="A12" s="7" t="s">
        <v>38</v>
      </c>
      <c r="B12" s="8" t="s">
        <v>45</v>
      </c>
      <c r="C12" s="135">
        <v>2</v>
      </c>
      <c r="D12" s="212">
        <v>10</v>
      </c>
      <c r="E12" s="199">
        <v>12</v>
      </c>
      <c r="F12" s="199"/>
      <c r="G12" s="199">
        <v>14</v>
      </c>
      <c r="H12" s="199"/>
      <c r="I12" s="213">
        <v>12</v>
      </c>
      <c r="J12" s="197">
        <f t="shared" si="0"/>
        <v>48</v>
      </c>
      <c r="K12" s="75">
        <v>6</v>
      </c>
    </row>
    <row r="13" spans="1:11" ht="16.5" thickBot="1" thickTop="1">
      <c r="A13" s="7" t="s">
        <v>38</v>
      </c>
      <c r="B13" s="8" t="s">
        <v>45</v>
      </c>
      <c r="C13" s="190">
        <v>1</v>
      </c>
      <c r="D13" s="212">
        <v>10</v>
      </c>
      <c r="E13" s="199">
        <v>10</v>
      </c>
      <c r="F13" s="199"/>
      <c r="G13" s="199">
        <v>12</v>
      </c>
      <c r="H13" s="199"/>
      <c r="I13" s="213">
        <v>14</v>
      </c>
      <c r="J13" s="197">
        <f t="shared" si="0"/>
        <v>46</v>
      </c>
      <c r="K13" s="75">
        <v>8</v>
      </c>
    </row>
    <row r="14" spans="1:11" ht="16.5" thickBot="1" thickTop="1">
      <c r="A14" s="7" t="s">
        <v>35</v>
      </c>
      <c r="B14" s="8" t="s">
        <v>42</v>
      </c>
      <c r="C14" s="135">
        <v>1</v>
      </c>
      <c r="D14" s="212">
        <v>8</v>
      </c>
      <c r="E14" s="199">
        <v>7</v>
      </c>
      <c r="F14" s="199"/>
      <c r="G14" s="199">
        <v>15</v>
      </c>
      <c r="H14" s="199"/>
      <c r="I14" s="213">
        <v>16</v>
      </c>
      <c r="J14" s="197">
        <f t="shared" si="0"/>
        <v>46</v>
      </c>
      <c r="K14" s="75">
        <v>9</v>
      </c>
    </row>
    <row r="15" spans="1:11" ht="16.5" thickBot="1" thickTop="1">
      <c r="A15" s="7" t="s">
        <v>9</v>
      </c>
      <c r="B15" s="8" t="s">
        <v>48</v>
      </c>
      <c r="C15" s="135">
        <v>1</v>
      </c>
      <c r="D15" s="214">
        <v>9</v>
      </c>
      <c r="E15" s="215">
        <v>10</v>
      </c>
      <c r="F15" s="199"/>
      <c r="G15" s="215">
        <v>14</v>
      </c>
      <c r="H15" s="199"/>
      <c r="I15" s="216">
        <v>9</v>
      </c>
      <c r="J15" s="198">
        <f t="shared" si="0"/>
        <v>42</v>
      </c>
      <c r="K15" s="221" t="s">
        <v>317</v>
      </c>
    </row>
    <row r="16" spans="1:11" ht="15.75" hidden="1" thickBot="1">
      <c r="A16" s="64"/>
      <c r="B16" s="65"/>
      <c r="C16" s="6"/>
      <c r="D16" s="66"/>
      <c r="E16" s="66"/>
      <c r="F16" s="66"/>
      <c r="G16" s="66"/>
      <c r="H16" s="66"/>
      <c r="I16" s="66"/>
      <c r="J16" s="66"/>
      <c r="K16" s="77"/>
    </row>
    <row r="17" spans="1:11" ht="12.75">
      <c r="A17" s="253" t="s">
        <v>46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 ht="13.5" thickBo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</row>
    <row r="19" spans="1:11" ht="15.7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78"/>
    </row>
    <row r="20" spans="1:11" ht="15.75" hidden="1">
      <c r="A20" s="21">
        <v>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78">
        <v>0</v>
      </c>
    </row>
    <row r="21" spans="1:11" ht="15.75" thickBot="1">
      <c r="A21" s="7" t="s">
        <v>35</v>
      </c>
      <c r="B21" s="8" t="s">
        <v>39</v>
      </c>
      <c r="C21" s="20">
        <v>4</v>
      </c>
      <c r="D21" s="101">
        <v>11</v>
      </c>
      <c r="E21" s="16">
        <v>14</v>
      </c>
      <c r="F21" s="199"/>
      <c r="G21" s="16">
        <v>13</v>
      </c>
      <c r="H21" s="199"/>
      <c r="I21" s="200">
        <v>14</v>
      </c>
      <c r="J21" s="222">
        <f aca="true" t="shared" si="1" ref="J21:J30">D21+E21+G21+I21</f>
        <v>52</v>
      </c>
      <c r="K21" s="73" t="s">
        <v>319</v>
      </c>
    </row>
    <row r="22" spans="1:11" ht="16.5" thickBot="1" thickTop="1">
      <c r="A22" s="7" t="s">
        <v>7</v>
      </c>
      <c r="B22" s="8" t="s">
        <v>45</v>
      </c>
      <c r="C22" s="20">
        <v>1</v>
      </c>
      <c r="D22" s="99">
        <v>15</v>
      </c>
      <c r="E22" s="15">
        <v>9</v>
      </c>
      <c r="F22" s="199"/>
      <c r="G22" s="15">
        <v>14</v>
      </c>
      <c r="H22" s="199"/>
      <c r="I22" s="94">
        <v>14</v>
      </c>
      <c r="J22" s="197">
        <f t="shared" si="1"/>
        <v>52</v>
      </c>
      <c r="K22" s="74">
        <v>2</v>
      </c>
    </row>
    <row r="23" spans="1:11" ht="16.5" thickBot="1" thickTop="1">
      <c r="A23" s="7" t="s">
        <v>35</v>
      </c>
      <c r="B23" s="8" t="s">
        <v>39</v>
      </c>
      <c r="C23" s="20">
        <v>5</v>
      </c>
      <c r="D23" s="99">
        <v>11</v>
      </c>
      <c r="E23" s="15">
        <v>12</v>
      </c>
      <c r="F23" s="199"/>
      <c r="G23" s="15">
        <v>14</v>
      </c>
      <c r="H23" s="199"/>
      <c r="I23" s="94">
        <v>15</v>
      </c>
      <c r="J23" s="197">
        <f t="shared" si="1"/>
        <v>52</v>
      </c>
      <c r="K23" s="74">
        <v>3</v>
      </c>
    </row>
    <row r="24" spans="1:11" ht="16.5" thickBot="1" thickTop="1">
      <c r="A24" s="7" t="s">
        <v>35</v>
      </c>
      <c r="B24" s="8" t="s">
        <v>42</v>
      </c>
      <c r="C24" s="20">
        <v>2</v>
      </c>
      <c r="D24" s="99">
        <v>11</v>
      </c>
      <c r="E24" s="15">
        <v>12</v>
      </c>
      <c r="F24" s="199"/>
      <c r="G24" s="15">
        <v>12</v>
      </c>
      <c r="H24" s="199"/>
      <c r="I24" s="94">
        <v>12</v>
      </c>
      <c r="J24" s="197">
        <f t="shared" si="1"/>
        <v>47</v>
      </c>
      <c r="K24" s="74">
        <v>4</v>
      </c>
    </row>
    <row r="25" spans="1:11" ht="16.5" thickBot="1" thickTop="1">
      <c r="A25" s="7" t="s">
        <v>36</v>
      </c>
      <c r="B25" s="8" t="s">
        <v>41</v>
      </c>
      <c r="C25" s="20">
        <v>1</v>
      </c>
      <c r="D25" s="99">
        <v>10</v>
      </c>
      <c r="E25" s="15">
        <v>12</v>
      </c>
      <c r="F25" s="199"/>
      <c r="G25" s="15">
        <v>12</v>
      </c>
      <c r="H25" s="199"/>
      <c r="I25" s="94">
        <v>13</v>
      </c>
      <c r="J25" s="197">
        <f t="shared" si="1"/>
        <v>47</v>
      </c>
      <c r="K25" s="136">
        <v>4</v>
      </c>
    </row>
    <row r="26" spans="1:11" ht="16.5" thickBot="1" thickTop="1">
      <c r="A26" s="7" t="s">
        <v>6</v>
      </c>
      <c r="B26" s="8" t="s">
        <v>40</v>
      </c>
      <c r="C26" s="20">
        <v>3</v>
      </c>
      <c r="D26" s="99">
        <v>7</v>
      </c>
      <c r="E26" s="15">
        <v>12</v>
      </c>
      <c r="F26" s="199"/>
      <c r="G26" s="15">
        <v>14</v>
      </c>
      <c r="H26" s="199"/>
      <c r="I26" s="94">
        <v>11</v>
      </c>
      <c r="J26" s="197">
        <f t="shared" si="1"/>
        <v>44</v>
      </c>
      <c r="K26" s="74">
        <v>6</v>
      </c>
    </row>
    <row r="27" spans="1:11" ht="16.5" thickBot="1" thickTop="1">
      <c r="A27" s="7" t="s">
        <v>47</v>
      </c>
      <c r="B27" s="8" t="s">
        <v>45</v>
      </c>
      <c r="C27" s="20">
        <v>1</v>
      </c>
      <c r="D27" s="99">
        <v>6</v>
      </c>
      <c r="E27" s="15">
        <v>9</v>
      </c>
      <c r="F27" s="199"/>
      <c r="G27" s="15">
        <v>14</v>
      </c>
      <c r="H27" s="199"/>
      <c r="I27" s="94">
        <v>14</v>
      </c>
      <c r="J27" s="197">
        <f t="shared" si="1"/>
        <v>43</v>
      </c>
      <c r="K27" s="74">
        <v>7</v>
      </c>
    </row>
    <row r="28" spans="1:11" ht="16.5" thickBot="1" thickTop="1">
      <c r="A28" s="7" t="s">
        <v>5</v>
      </c>
      <c r="B28" s="8" t="s">
        <v>50</v>
      </c>
      <c r="C28" s="20">
        <v>1</v>
      </c>
      <c r="D28" s="99">
        <v>8</v>
      </c>
      <c r="E28" s="15">
        <v>9</v>
      </c>
      <c r="F28" s="199"/>
      <c r="G28" s="15">
        <v>13</v>
      </c>
      <c r="H28" s="199"/>
      <c r="I28" s="94">
        <v>12</v>
      </c>
      <c r="J28" s="197">
        <f t="shared" si="1"/>
        <v>42</v>
      </c>
      <c r="K28" s="75" t="s">
        <v>323</v>
      </c>
    </row>
    <row r="29" spans="1:11" ht="16.5" thickBot="1" thickTop="1">
      <c r="A29" s="7" t="s">
        <v>37</v>
      </c>
      <c r="B29" s="8" t="s">
        <v>43</v>
      </c>
      <c r="C29" s="20">
        <v>1</v>
      </c>
      <c r="D29" s="99">
        <v>12</v>
      </c>
      <c r="E29" s="15">
        <v>11</v>
      </c>
      <c r="F29" s="199"/>
      <c r="G29" s="15">
        <v>11</v>
      </c>
      <c r="H29" s="199"/>
      <c r="I29" s="94">
        <v>7</v>
      </c>
      <c r="J29" s="197">
        <f t="shared" si="1"/>
        <v>41</v>
      </c>
      <c r="K29" s="75" t="s">
        <v>318</v>
      </c>
    </row>
    <row r="30" spans="1:11" ht="16.5" thickBot="1" thickTop="1">
      <c r="A30" s="7"/>
      <c r="B30" s="8"/>
      <c r="C30" s="20"/>
      <c r="D30" s="201"/>
      <c r="E30" s="202"/>
      <c r="F30" s="199"/>
      <c r="G30" s="202"/>
      <c r="H30" s="199"/>
      <c r="I30" s="94"/>
      <c r="J30" s="223">
        <f t="shared" si="1"/>
        <v>0</v>
      </c>
      <c r="K30" s="75"/>
    </row>
    <row r="31" spans="1:11" ht="15.75" hidden="1" thickBot="1">
      <c r="A31" s="67"/>
      <c r="B31" s="12"/>
      <c r="C31" s="68"/>
      <c r="D31" s="69"/>
      <c r="E31" s="70"/>
      <c r="F31" s="70"/>
      <c r="G31" s="70"/>
      <c r="H31" s="88"/>
      <c r="I31" s="59"/>
      <c r="J31" s="71"/>
      <c r="K31" s="79"/>
    </row>
    <row r="32" spans="1:11" ht="12.75">
      <c r="A32" s="254" t="s">
        <v>49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6"/>
    </row>
    <row r="33" spans="1:11" ht="13.5" thickBot="1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9"/>
    </row>
    <row r="34" spans="1:11" ht="15.75" hidden="1">
      <c r="A34" s="23"/>
      <c r="B34" s="24"/>
      <c r="C34" s="25"/>
      <c r="D34" s="23"/>
      <c r="E34" s="24"/>
      <c r="F34" s="24"/>
      <c r="G34" s="24"/>
      <c r="H34" s="24"/>
      <c r="I34" s="24"/>
      <c r="J34" s="26"/>
      <c r="K34" s="80"/>
    </row>
    <row r="35" spans="1:11" ht="15.75" hidden="1">
      <c r="A35" s="23">
        <v>0</v>
      </c>
      <c r="B35" s="24">
        <v>0</v>
      </c>
      <c r="C35" s="25">
        <v>0</v>
      </c>
      <c r="D35" s="23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6">
        <v>0</v>
      </c>
      <c r="K35" s="80">
        <v>0</v>
      </c>
    </row>
    <row r="36" spans="1:11" ht="15.75" thickBot="1">
      <c r="A36" s="7" t="s">
        <v>35</v>
      </c>
      <c r="B36" s="8" t="s">
        <v>39</v>
      </c>
      <c r="C36" s="135">
        <v>6</v>
      </c>
      <c r="D36" s="101">
        <v>13</v>
      </c>
      <c r="E36" s="16">
        <v>13</v>
      </c>
      <c r="F36" s="199"/>
      <c r="G36" s="16">
        <v>9</v>
      </c>
      <c r="H36" s="199"/>
      <c r="I36" s="200">
        <v>13</v>
      </c>
      <c r="J36" s="222">
        <f aca="true" t="shared" si="2" ref="J36:J44">D36+E36+G36+I36</f>
        <v>48</v>
      </c>
      <c r="K36" s="73" t="s">
        <v>319</v>
      </c>
    </row>
    <row r="37" spans="1:11" ht="16.5" thickBot="1" thickTop="1">
      <c r="A37" s="7" t="s">
        <v>36</v>
      </c>
      <c r="B37" s="8" t="s">
        <v>45</v>
      </c>
      <c r="C37" s="135">
        <v>1</v>
      </c>
      <c r="D37" s="167">
        <v>9</v>
      </c>
      <c r="E37" s="1">
        <v>11</v>
      </c>
      <c r="F37" s="1"/>
      <c r="G37" s="1">
        <v>11</v>
      </c>
      <c r="H37" s="1"/>
      <c r="I37" s="20">
        <v>8</v>
      </c>
      <c r="J37" s="224">
        <f t="shared" si="2"/>
        <v>39</v>
      </c>
      <c r="K37" s="137" t="s">
        <v>324</v>
      </c>
    </row>
    <row r="38" spans="1:11" ht="16.5" thickBot="1" thickTop="1">
      <c r="A38" s="7" t="s">
        <v>7</v>
      </c>
      <c r="B38" s="8" t="s">
        <v>45</v>
      </c>
      <c r="C38" s="135">
        <v>2</v>
      </c>
      <c r="D38" s="99">
        <v>9</v>
      </c>
      <c r="E38" s="15">
        <v>12</v>
      </c>
      <c r="F38" s="199"/>
      <c r="G38" s="15">
        <v>10</v>
      </c>
      <c r="H38" s="199"/>
      <c r="I38" s="94">
        <v>8</v>
      </c>
      <c r="J38" s="197">
        <f t="shared" si="2"/>
        <v>39</v>
      </c>
      <c r="K38" s="74">
        <v>3</v>
      </c>
    </row>
    <row r="39" spans="1:11" ht="16.5" thickBot="1" thickTop="1">
      <c r="A39" s="7" t="s">
        <v>6</v>
      </c>
      <c r="B39" s="8" t="s">
        <v>40</v>
      </c>
      <c r="C39" s="135">
        <v>4</v>
      </c>
      <c r="D39" s="99">
        <v>9</v>
      </c>
      <c r="E39" s="15">
        <v>12</v>
      </c>
      <c r="F39" s="199"/>
      <c r="G39" s="15">
        <v>6</v>
      </c>
      <c r="H39" s="199"/>
      <c r="I39" s="94">
        <v>10</v>
      </c>
      <c r="J39" s="197">
        <f t="shared" si="2"/>
        <v>37</v>
      </c>
      <c r="K39" s="74">
        <v>4</v>
      </c>
    </row>
    <row r="40" spans="1:11" ht="16.5" thickBot="1" thickTop="1">
      <c r="A40" s="7" t="s">
        <v>9</v>
      </c>
      <c r="B40" s="8" t="s">
        <v>48</v>
      </c>
      <c r="C40" s="135">
        <v>2</v>
      </c>
      <c r="D40" s="99">
        <v>8</v>
      </c>
      <c r="E40" s="15">
        <v>7</v>
      </c>
      <c r="F40" s="199"/>
      <c r="G40" s="15">
        <v>8</v>
      </c>
      <c r="H40" s="199"/>
      <c r="I40" s="94">
        <v>11</v>
      </c>
      <c r="J40" s="197">
        <f t="shared" si="2"/>
        <v>34</v>
      </c>
      <c r="K40" s="74">
        <v>5</v>
      </c>
    </row>
    <row r="41" spans="1:11" ht="16.5" thickBot="1" thickTop="1">
      <c r="A41" s="7" t="s">
        <v>38</v>
      </c>
      <c r="B41" s="8" t="s">
        <v>44</v>
      </c>
      <c r="C41" s="135">
        <v>2</v>
      </c>
      <c r="D41" s="99">
        <v>7</v>
      </c>
      <c r="E41" s="15">
        <v>6</v>
      </c>
      <c r="F41" s="199"/>
      <c r="G41" s="15">
        <v>12</v>
      </c>
      <c r="H41" s="199"/>
      <c r="I41" s="94">
        <v>8</v>
      </c>
      <c r="J41" s="197">
        <f t="shared" si="2"/>
        <v>33</v>
      </c>
      <c r="K41" s="74">
        <v>6</v>
      </c>
    </row>
    <row r="42" spans="1:11" ht="16.5" thickBot="1" thickTop="1">
      <c r="A42" s="7" t="s">
        <v>35</v>
      </c>
      <c r="B42" s="8" t="s">
        <v>42</v>
      </c>
      <c r="C42" s="135">
        <v>3</v>
      </c>
      <c r="D42" s="99">
        <v>4</v>
      </c>
      <c r="E42" s="15">
        <v>1</v>
      </c>
      <c r="F42" s="199"/>
      <c r="G42" s="15">
        <v>11</v>
      </c>
      <c r="H42" s="199"/>
      <c r="I42" s="94">
        <v>12</v>
      </c>
      <c r="J42" s="197">
        <f t="shared" si="2"/>
        <v>28</v>
      </c>
      <c r="K42" s="74">
        <v>7</v>
      </c>
    </row>
    <row r="43" spans="1:11" ht="16.5" thickBot="1" thickTop="1">
      <c r="A43" s="7" t="s">
        <v>36</v>
      </c>
      <c r="B43" s="8" t="s">
        <v>41</v>
      </c>
      <c r="C43" s="135">
        <v>2</v>
      </c>
      <c r="D43" s="99">
        <v>7</v>
      </c>
      <c r="E43" s="15">
        <v>7</v>
      </c>
      <c r="F43" s="199"/>
      <c r="G43" s="15">
        <v>10</v>
      </c>
      <c r="H43" s="199"/>
      <c r="I43" s="94">
        <v>3</v>
      </c>
      <c r="J43" s="197">
        <f t="shared" si="2"/>
        <v>27</v>
      </c>
      <c r="K43" s="74">
        <v>8</v>
      </c>
    </row>
    <row r="44" spans="1:11" ht="16.5" thickBot="1" thickTop="1">
      <c r="A44" s="7" t="s">
        <v>7</v>
      </c>
      <c r="B44" s="8" t="s">
        <v>45</v>
      </c>
      <c r="C44" s="135">
        <v>3</v>
      </c>
      <c r="D44" s="99">
        <v>3</v>
      </c>
      <c r="E44" s="15">
        <v>6</v>
      </c>
      <c r="F44" s="199"/>
      <c r="G44" s="15">
        <v>2</v>
      </c>
      <c r="H44" s="199"/>
      <c r="I44" s="94">
        <v>3</v>
      </c>
      <c r="J44" s="197">
        <f t="shared" si="2"/>
        <v>14</v>
      </c>
      <c r="K44" s="74">
        <v>9</v>
      </c>
    </row>
    <row r="45" spans="1:11" ht="16.5" thickBot="1" thickTop="1">
      <c r="A45" s="7"/>
      <c r="B45" s="8"/>
      <c r="C45" s="135"/>
      <c r="D45" s="167"/>
      <c r="E45" s="1"/>
      <c r="F45" s="1"/>
      <c r="G45" s="1"/>
      <c r="H45" s="1"/>
      <c r="I45" s="20"/>
      <c r="J45" s="224"/>
      <c r="K45" s="137"/>
    </row>
    <row r="46" spans="1:11" ht="16.5" thickBot="1" thickTop="1">
      <c r="A46" s="7"/>
      <c r="B46" s="8"/>
      <c r="C46" s="135"/>
      <c r="D46" s="99"/>
      <c r="E46" s="15"/>
      <c r="F46" s="199"/>
      <c r="G46" s="15"/>
      <c r="H46" s="199"/>
      <c r="I46" s="94"/>
      <c r="J46" s="197"/>
      <c r="K46" s="74"/>
    </row>
    <row r="47" spans="1:11" ht="16.5" thickBot="1" thickTop="1">
      <c r="A47" s="203"/>
      <c r="B47" s="204"/>
      <c r="C47" s="205"/>
      <c r="D47" s="206"/>
      <c r="E47" s="207"/>
      <c r="F47" s="207"/>
      <c r="G47" s="207"/>
      <c r="H47" s="207"/>
      <c r="I47" s="208"/>
      <c r="J47" s="225"/>
      <c r="K47" s="209"/>
    </row>
  </sheetData>
  <sheetProtection/>
  <mergeCells count="3">
    <mergeCell ref="A1:K2"/>
    <mergeCell ref="A17:K18"/>
    <mergeCell ref="A32:K33"/>
  </mergeCells>
  <printOptions/>
  <pageMargins left="0.3937007874015748" right="0" top="0.7874015748031497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2">
      <selection activeCell="O38" sqref="O38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6.7109375" style="0" customWidth="1"/>
    <col min="4" max="9" width="6.28125" style="0" customWidth="1"/>
    <col min="10" max="10" width="6.7109375" style="0" customWidth="1"/>
    <col min="11" max="11" width="6.7109375" style="130" customWidth="1"/>
  </cols>
  <sheetData>
    <row r="1" spans="1:11" ht="12.75">
      <c r="A1" s="251" t="s">
        <v>142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3.5" thickBo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5.75">
      <c r="A3" s="9" t="s">
        <v>31</v>
      </c>
      <c r="B3" s="9" t="s">
        <v>32</v>
      </c>
      <c r="C3" s="19">
        <v>5</v>
      </c>
      <c r="D3" s="95">
        <v>1</v>
      </c>
      <c r="E3" s="72">
        <v>2</v>
      </c>
      <c r="F3" s="72" t="s">
        <v>34</v>
      </c>
      <c r="G3" s="72">
        <v>3</v>
      </c>
      <c r="H3" s="72" t="s">
        <v>34</v>
      </c>
      <c r="I3" s="72">
        <v>4</v>
      </c>
      <c r="J3" s="19" t="s">
        <v>34</v>
      </c>
      <c r="K3" s="131" t="s">
        <v>89</v>
      </c>
    </row>
    <row r="4" spans="1:11" ht="15.75" hidden="1">
      <c r="A4" s="9"/>
      <c r="B4" s="9"/>
      <c r="C4" s="22"/>
      <c r="D4" s="96"/>
      <c r="E4" s="97"/>
      <c r="F4" s="97"/>
      <c r="G4" s="97"/>
      <c r="H4" s="97"/>
      <c r="I4" s="97"/>
      <c r="J4" s="98"/>
      <c r="K4" s="76"/>
    </row>
    <row r="5" spans="1:11" ht="15.75" hidden="1">
      <c r="A5" s="9">
        <v>0</v>
      </c>
      <c r="B5" s="9">
        <v>0</v>
      </c>
      <c r="C5" s="22">
        <v>0</v>
      </c>
      <c r="D5" s="96">
        <v>0</v>
      </c>
      <c r="E5" s="97">
        <v>0</v>
      </c>
      <c r="F5" s="97">
        <v>0</v>
      </c>
      <c r="G5" s="97">
        <v>0</v>
      </c>
      <c r="H5" s="97">
        <v>0</v>
      </c>
      <c r="I5" s="97">
        <v>0</v>
      </c>
      <c r="J5" s="98">
        <v>0</v>
      </c>
      <c r="K5" s="76">
        <v>0</v>
      </c>
    </row>
    <row r="6" spans="1:11" ht="15">
      <c r="A6" s="7" t="s">
        <v>35</v>
      </c>
      <c r="B6" s="8" t="s">
        <v>39</v>
      </c>
      <c r="C6" s="20">
        <v>1</v>
      </c>
      <c r="D6" s="99">
        <v>32</v>
      </c>
      <c r="E6" s="15">
        <v>32</v>
      </c>
      <c r="F6" s="15"/>
      <c r="G6" s="15">
        <v>32</v>
      </c>
      <c r="H6" s="15"/>
      <c r="I6" s="15">
        <v>32</v>
      </c>
      <c r="J6" s="94">
        <f aca="true" t="shared" si="0" ref="J6:J15">D6+E6+G6+I6</f>
        <v>128</v>
      </c>
      <c r="K6" s="74">
        <v>1</v>
      </c>
    </row>
    <row r="7" spans="1:11" ht="15">
      <c r="A7" s="7" t="s">
        <v>35</v>
      </c>
      <c r="B7" s="8" t="s">
        <v>39</v>
      </c>
      <c r="C7" s="20">
        <v>2</v>
      </c>
      <c r="D7" s="99">
        <v>32</v>
      </c>
      <c r="E7" s="15">
        <v>32</v>
      </c>
      <c r="F7" s="15"/>
      <c r="G7" s="15">
        <v>32</v>
      </c>
      <c r="H7" s="15"/>
      <c r="I7" s="15">
        <v>32</v>
      </c>
      <c r="J7" s="94">
        <f t="shared" si="0"/>
        <v>128</v>
      </c>
      <c r="K7" s="74">
        <v>2</v>
      </c>
    </row>
    <row r="8" spans="1:11" ht="15">
      <c r="A8" s="7" t="s">
        <v>38</v>
      </c>
      <c r="B8" s="8" t="s">
        <v>45</v>
      </c>
      <c r="C8" s="20">
        <v>1</v>
      </c>
      <c r="D8" s="99">
        <v>32</v>
      </c>
      <c r="E8" s="15">
        <v>32</v>
      </c>
      <c r="F8" s="15"/>
      <c r="G8" s="15">
        <v>32</v>
      </c>
      <c r="H8" s="15"/>
      <c r="I8" s="15">
        <v>31</v>
      </c>
      <c r="J8" s="94">
        <f t="shared" si="0"/>
        <v>127</v>
      </c>
      <c r="K8" s="74">
        <v>3</v>
      </c>
    </row>
    <row r="9" spans="1:11" ht="15">
      <c r="A9" s="7" t="s">
        <v>6</v>
      </c>
      <c r="B9" s="8" t="s">
        <v>40</v>
      </c>
      <c r="C9" s="20">
        <v>1</v>
      </c>
      <c r="D9" s="99">
        <v>32</v>
      </c>
      <c r="E9" s="15">
        <v>32</v>
      </c>
      <c r="F9" s="15"/>
      <c r="G9" s="15">
        <v>31</v>
      </c>
      <c r="H9" s="15"/>
      <c r="I9" s="15">
        <v>31</v>
      </c>
      <c r="J9" s="94">
        <f t="shared" si="0"/>
        <v>126</v>
      </c>
      <c r="K9" s="74">
        <v>4</v>
      </c>
    </row>
    <row r="10" spans="1:11" ht="15">
      <c r="A10" s="7" t="s">
        <v>35</v>
      </c>
      <c r="B10" s="8" t="s">
        <v>42</v>
      </c>
      <c r="C10" s="20">
        <v>1</v>
      </c>
      <c r="D10" s="99">
        <v>32</v>
      </c>
      <c r="E10" s="15">
        <v>32</v>
      </c>
      <c r="F10" s="15"/>
      <c r="G10" s="15">
        <v>32</v>
      </c>
      <c r="H10" s="15"/>
      <c r="I10" s="15">
        <v>30</v>
      </c>
      <c r="J10" s="94">
        <f t="shared" si="0"/>
        <v>126</v>
      </c>
      <c r="K10" s="74">
        <v>4</v>
      </c>
    </row>
    <row r="11" spans="1:11" ht="15">
      <c r="A11" s="7" t="s">
        <v>35</v>
      </c>
      <c r="B11" s="8" t="s">
        <v>39</v>
      </c>
      <c r="C11" s="20">
        <v>3</v>
      </c>
      <c r="D11" s="99">
        <v>31</v>
      </c>
      <c r="E11" s="15">
        <v>31</v>
      </c>
      <c r="F11" s="15"/>
      <c r="G11" s="15">
        <v>32</v>
      </c>
      <c r="H11" s="15"/>
      <c r="I11" s="15">
        <v>31</v>
      </c>
      <c r="J11" s="94">
        <f t="shared" si="0"/>
        <v>125</v>
      </c>
      <c r="K11" s="74">
        <v>5</v>
      </c>
    </row>
    <row r="12" spans="1:11" ht="15">
      <c r="A12" s="7" t="s">
        <v>35</v>
      </c>
      <c r="B12" s="8" t="s">
        <v>39</v>
      </c>
      <c r="C12" s="20">
        <v>4</v>
      </c>
      <c r="D12" s="99">
        <v>32</v>
      </c>
      <c r="E12" s="15">
        <v>32</v>
      </c>
      <c r="F12" s="15"/>
      <c r="G12" s="15">
        <v>28</v>
      </c>
      <c r="H12" s="15"/>
      <c r="I12" s="15">
        <v>32</v>
      </c>
      <c r="J12" s="94">
        <f t="shared" si="0"/>
        <v>124</v>
      </c>
      <c r="K12" s="74">
        <v>7</v>
      </c>
    </row>
    <row r="13" spans="1:11" ht="15">
      <c r="A13" s="111" t="s">
        <v>38</v>
      </c>
      <c r="B13" s="112" t="s">
        <v>44</v>
      </c>
      <c r="C13" s="113">
        <v>1</v>
      </c>
      <c r="D13" s="99">
        <v>31</v>
      </c>
      <c r="E13" s="15">
        <v>32</v>
      </c>
      <c r="F13" s="15"/>
      <c r="G13" s="15">
        <v>28</v>
      </c>
      <c r="H13" s="15"/>
      <c r="I13" s="15">
        <v>32</v>
      </c>
      <c r="J13" s="94">
        <f t="shared" si="0"/>
        <v>123</v>
      </c>
      <c r="K13" s="74">
        <v>8</v>
      </c>
    </row>
    <row r="14" spans="1:11" ht="15">
      <c r="A14" s="7" t="s">
        <v>7</v>
      </c>
      <c r="B14" s="8" t="s">
        <v>45</v>
      </c>
      <c r="C14" s="20">
        <v>1</v>
      </c>
      <c r="D14" s="99">
        <v>30</v>
      </c>
      <c r="E14" s="15">
        <v>32</v>
      </c>
      <c r="F14" s="15"/>
      <c r="G14" s="15">
        <v>27</v>
      </c>
      <c r="H14" s="15"/>
      <c r="I14" s="15">
        <v>29</v>
      </c>
      <c r="J14" s="94">
        <f t="shared" si="0"/>
        <v>118</v>
      </c>
      <c r="K14" s="74" t="s">
        <v>318</v>
      </c>
    </row>
    <row r="15" spans="1:11" ht="15.75" thickBot="1">
      <c r="A15" s="7" t="s">
        <v>9</v>
      </c>
      <c r="B15" s="8" t="s">
        <v>48</v>
      </c>
      <c r="C15" s="177">
        <v>1</v>
      </c>
      <c r="D15" s="100">
        <v>30</v>
      </c>
      <c r="E15" s="58">
        <v>27</v>
      </c>
      <c r="F15" s="58"/>
      <c r="G15" s="58">
        <v>32</v>
      </c>
      <c r="H15" s="58"/>
      <c r="I15" s="58">
        <v>28</v>
      </c>
      <c r="J15" s="94">
        <f t="shared" si="0"/>
        <v>117</v>
      </c>
      <c r="K15" s="129" t="s">
        <v>317</v>
      </c>
    </row>
    <row r="16" spans="1:11" ht="15" hidden="1">
      <c r="A16" s="3"/>
      <c r="B16" s="3"/>
      <c r="C16" s="3"/>
      <c r="D16" s="66"/>
      <c r="E16" s="66"/>
      <c r="F16" s="66"/>
      <c r="G16" s="66"/>
      <c r="H16" s="66"/>
      <c r="I16" s="66"/>
      <c r="J16" s="66"/>
      <c r="K16" s="127"/>
    </row>
    <row r="17" spans="1:11" ht="12.75">
      <c r="A17" s="253" t="s">
        <v>51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 ht="13.5" thickBo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</row>
    <row r="19" spans="1:11" ht="15.7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128"/>
    </row>
    <row r="20" spans="1:11" ht="16.5" hidden="1" thickBot="1">
      <c r="A20" s="21">
        <v>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128">
        <v>0</v>
      </c>
    </row>
    <row r="21" spans="1:11" ht="15">
      <c r="A21" s="7" t="s">
        <v>35</v>
      </c>
      <c r="B21" s="8" t="s">
        <v>42</v>
      </c>
      <c r="C21" s="20">
        <v>2</v>
      </c>
      <c r="D21" s="17">
        <v>31</v>
      </c>
      <c r="E21" s="15">
        <v>31</v>
      </c>
      <c r="F21" s="15"/>
      <c r="G21" s="15">
        <v>32</v>
      </c>
      <c r="H21" s="15"/>
      <c r="I21" s="15">
        <v>31</v>
      </c>
      <c r="J21" s="94">
        <f aca="true" t="shared" si="1" ref="J21:J30">D21+E21+G21+I21</f>
        <v>125</v>
      </c>
      <c r="K21" s="73" t="s">
        <v>319</v>
      </c>
    </row>
    <row r="22" spans="1:11" ht="15">
      <c r="A22" s="7" t="s">
        <v>5</v>
      </c>
      <c r="B22" s="8" t="s">
        <v>50</v>
      </c>
      <c r="C22" s="113">
        <v>1</v>
      </c>
      <c r="D22" s="17">
        <v>32</v>
      </c>
      <c r="E22" s="15">
        <v>30</v>
      </c>
      <c r="F22" s="15"/>
      <c r="G22" s="15">
        <v>30</v>
      </c>
      <c r="H22" s="15"/>
      <c r="I22" s="15">
        <v>30</v>
      </c>
      <c r="J22" s="94">
        <f t="shared" si="1"/>
        <v>122</v>
      </c>
      <c r="K22" s="74" t="s">
        <v>324</v>
      </c>
    </row>
    <row r="23" spans="1:11" ht="15">
      <c r="A23" s="7" t="s">
        <v>35</v>
      </c>
      <c r="B23" s="8" t="s">
        <v>39</v>
      </c>
      <c r="C23" s="20">
        <v>5</v>
      </c>
      <c r="D23" s="17">
        <v>32</v>
      </c>
      <c r="E23" s="15">
        <v>32</v>
      </c>
      <c r="F23" s="15"/>
      <c r="G23" s="15">
        <v>30</v>
      </c>
      <c r="H23" s="15"/>
      <c r="I23" s="15">
        <v>27</v>
      </c>
      <c r="J23" s="94">
        <f t="shared" si="1"/>
        <v>121</v>
      </c>
      <c r="K23" s="74">
        <v>3</v>
      </c>
    </row>
    <row r="24" spans="1:11" ht="15">
      <c r="A24" s="7" t="s">
        <v>9</v>
      </c>
      <c r="B24" s="8" t="s">
        <v>48</v>
      </c>
      <c r="C24" s="20">
        <v>2</v>
      </c>
      <c r="D24" s="17">
        <v>32</v>
      </c>
      <c r="E24" s="15">
        <v>30</v>
      </c>
      <c r="F24" s="15"/>
      <c r="G24" s="15">
        <v>31</v>
      </c>
      <c r="H24" s="15"/>
      <c r="I24" s="15">
        <v>28</v>
      </c>
      <c r="J24" s="94">
        <f t="shared" si="1"/>
        <v>121</v>
      </c>
      <c r="K24" s="136">
        <v>4</v>
      </c>
    </row>
    <row r="25" spans="1:11" ht="15">
      <c r="A25" s="7" t="s">
        <v>7</v>
      </c>
      <c r="B25" s="8" t="s">
        <v>45</v>
      </c>
      <c r="C25" s="20">
        <v>2</v>
      </c>
      <c r="D25" s="17">
        <v>29</v>
      </c>
      <c r="E25" s="15">
        <v>30</v>
      </c>
      <c r="F25" s="15"/>
      <c r="G25" s="15">
        <v>28</v>
      </c>
      <c r="H25" s="15"/>
      <c r="I25" s="15">
        <v>30</v>
      </c>
      <c r="J25" s="94">
        <f t="shared" si="1"/>
        <v>117</v>
      </c>
      <c r="K25" s="74">
        <v>5</v>
      </c>
    </row>
    <row r="26" spans="1:11" ht="15">
      <c r="A26" s="7" t="s">
        <v>47</v>
      </c>
      <c r="B26" s="8" t="s">
        <v>45</v>
      </c>
      <c r="C26" s="20">
        <v>1</v>
      </c>
      <c r="D26" s="17">
        <v>28</v>
      </c>
      <c r="E26" s="15">
        <v>27</v>
      </c>
      <c r="F26" s="15"/>
      <c r="G26" s="15">
        <v>30</v>
      </c>
      <c r="H26" s="15"/>
      <c r="I26" s="15">
        <v>31</v>
      </c>
      <c r="J26" s="94">
        <f t="shared" si="1"/>
        <v>116</v>
      </c>
      <c r="K26" s="74">
        <v>6</v>
      </c>
    </row>
    <row r="27" spans="1:11" ht="15">
      <c r="A27" s="111" t="s">
        <v>38</v>
      </c>
      <c r="B27" s="112" t="s">
        <v>45</v>
      </c>
      <c r="C27" s="113">
        <v>2</v>
      </c>
      <c r="D27" s="17">
        <v>30</v>
      </c>
      <c r="E27" s="15">
        <v>29</v>
      </c>
      <c r="F27" s="15"/>
      <c r="G27" s="15">
        <v>27</v>
      </c>
      <c r="H27" s="15"/>
      <c r="I27" s="15">
        <v>28</v>
      </c>
      <c r="J27" s="94">
        <f t="shared" si="1"/>
        <v>114</v>
      </c>
      <c r="K27" s="74">
        <v>7</v>
      </c>
    </row>
    <row r="28" spans="1:11" ht="15">
      <c r="A28" s="7" t="s">
        <v>36</v>
      </c>
      <c r="B28" s="8" t="s">
        <v>41</v>
      </c>
      <c r="C28" s="20">
        <v>1</v>
      </c>
      <c r="D28" s="17">
        <v>31</v>
      </c>
      <c r="E28" s="15">
        <v>31</v>
      </c>
      <c r="F28" s="15"/>
      <c r="G28" s="15">
        <v>26</v>
      </c>
      <c r="H28" s="15"/>
      <c r="I28" s="15">
        <v>25</v>
      </c>
      <c r="J28" s="94">
        <f t="shared" si="1"/>
        <v>113</v>
      </c>
      <c r="K28" s="74">
        <v>8</v>
      </c>
    </row>
    <row r="29" spans="1:11" ht="15">
      <c r="A29" s="7" t="s">
        <v>37</v>
      </c>
      <c r="B29" s="8" t="s">
        <v>43</v>
      </c>
      <c r="C29" s="20">
        <v>1</v>
      </c>
      <c r="D29" s="17">
        <v>31</v>
      </c>
      <c r="E29" s="15">
        <v>32</v>
      </c>
      <c r="F29" s="15"/>
      <c r="G29" s="15">
        <v>25</v>
      </c>
      <c r="H29" s="15"/>
      <c r="I29" s="15">
        <v>23</v>
      </c>
      <c r="J29" s="94">
        <f t="shared" si="1"/>
        <v>111</v>
      </c>
      <c r="K29" s="74">
        <v>9</v>
      </c>
    </row>
    <row r="30" spans="1:11" ht="15.75" thickBot="1">
      <c r="A30" s="7" t="s">
        <v>6</v>
      </c>
      <c r="B30" s="8" t="s">
        <v>40</v>
      </c>
      <c r="C30" s="20">
        <v>2</v>
      </c>
      <c r="D30" s="17">
        <v>24</v>
      </c>
      <c r="E30" s="15">
        <v>30</v>
      </c>
      <c r="F30" s="15"/>
      <c r="G30" s="15">
        <v>31</v>
      </c>
      <c r="H30" s="15"/>
      <c r="I30" s="15">
        <v>24</v>
      </c>
      <c r="J30" s="94">
        <f t="shared" si="1"/>
        <v>109</v>
      </c>
      <c r="K30" s="129" t="s">
        <v>317</v>
      </c>
    </row>
    <row r="31" spans="1:11" ht="15" hidden="1">
      <c r="A31" s="3"/>
      <c r="B31" s="3"/>
      <c r="C31" s="3"/>
      <c r="D31" s="66"/>
      <c r="E31" s="66"/>
      <c r="F31" s="66"/>
      <c r="G31" s="66"/>
      <c r="H31" s="66"/>
      <c r="I31" s="66"/>
      <c r="J31" s="66"/>
      <c r="K31" s="77"/>
    </row>
    <row r="32" spans="1:11" ht="12.75">
      <c r="A32" s="253" t="s">
        <v>52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</row>
    <row r="33" spans="1:11" ht="13.5" thickBo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1:11" ht="15.75" hidden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128"/>
    </row>
    <row r="35" spans="1:11" ht="16.5" hidden="1" thickBot="1">
      <c r="A35" s="21">
        <v>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128">
        <v>0</v>
      </c>
    </row>
    <row r="36" spans="1:11" ht="15">
      <c r="A36" s="111" t="s">
        <v>36</v>
      </c>
      <c r="B36" s="112" t="s">
        <v>41</v>
      </c>
      <c r="C36" s="113">
        <v>2</v>
      </c>
      <c r="D36" s="101">
        <v>27</v>
      </c>
      <c r="E36" s="16">
        <v>32</v>
      </c>
      <c r="F36" s="15"/>
      <c r="G36" s="16">
        <v>27</v>
      </c>
      <c r="H36" s="15"/>
      <c r="I36" s="16">
        <v>30</v>
      </c>
      <c r="J36" s="94">
        <f aca="true" t="shared" si="2" ref="J36:J47">D36+E36+G36+I36</f>
        <v>116</v>
      </c>
      <c r="K36" s="73" t="s">
        <v>319</v>
      </c>
    </row>
    <row r="37" spans="1:11" ht="15">
      <c r="A37" s="7" t="s">
        <v>35</v>
      </c>
      <c r="B37" s="8" t="s">
        <v>39</v>
      </c>
      <c r="C37" s="20">
        <v>6</v>
      </c>
      <c r="D37" s="99">
        <v>29</v>
      </c>
      <c r="E37" s="15">
        <v>30</v>
      </c>
      <c r="F37" s="15"/>
      <c r="G37" s="15">
        <v>27</v>
      </c>
      <c r="H37" s="15"/>
      <c r="I37" s="15">
        <v>30</v>
      </c>
      <c r="J37" s="94">
        <f t="shared" si="2"/>
        <v>116</v>
      </c>
      <c r="K37" s="74">
        <v>2</v>
      </c>
    </row>
    <row r="38" spans="1:11" ht="15">
      <c r="A38" s="7" t="s">
        <v>6</v>
      </c>
      <c r="B38" s="8" t="s">
        <v>40</v>
      </c>
      <c r="C38" s="20">
        <v>3</v>
      </c>
      <c r="D38" s="99">
        <v>30</v>
      </c>
      <c r="E38" s="15">
        <v>32</v>
      </c>
      <c r="F38" s="15"/>
      <c r="G38" s="15">
        <v>29</v>
      </c>
      <c r="H38" s="15"/>
      <c r="I38" s="15">
        <v>24</v>
      </c>
      <c r="J38" s="94">
        <f t="shared" si="2"/>
        <v>115</v>
      </c>
      <c r="K38" s="74">
        <v>3</v>
      </c>
    </row>
    <row r="39" spans="1:11" ht="15">
      <c r="A39" s="7" t="s">
        <v>36</v>
      </c>
      <c r="B39" s="8" t="s">
        <v>45</v>
      </c>
      <c r="C39" s="20">
        <v>1</v>
      </c>
      <c r="D39" s="99">
        <v>27</v>
      </c>
      <c r="E39" s="15">
        <v>28</v>
      </c>
      <c r="F39" s="15"/>
      <c r="G39" s="15">
        <v>31</v>
      </c>
      <c r="H39" s="15"/>
      <c r="I39" s="15">
        <v>24</v>
      </c>
      <c r="J39" s="94">
        <f t="shared" si="2"/>
        <v>110</v>
      </c>
      <c r="K39" s="74">
        <v>4</v>
      </c>
    </row>
    <row r="40" spans="1:11" ht="15">
      <c r="A40" s="7" t="s">
        <v>6</v>
      </c>
      <c r="B40" s="8" t="s">
        <v>40</v>
      </c>
      <c r="C40" s="20">
        <v>4</v>
      </c>
      <c r="D40" s="99">
        <v>30</v>
      </c>
      <c r="E40" s="15">
        <v>31</v>
      </c>
      <c r="F40" s="15"/>
      <c r="G40" s="15">
        <v>21</v>
      </c>
      <c r="H40" s="15"/>
      <c r="I40" s="15">
        <v>24</v>
      </c>
      <c r="J40" s="94">
        <f t="shared" si="2"/>
        <v>106</v>
      </c>
      <c r="K40" s="74">
        <v>5</v>
      </c>
    </row>
    <row r="41" spans="1:11" ht="15">
      <c r="A41" s="7" t="s">
        <v>38</v>
      </c>
      <c r="B41" s="8" t="s">
        <v>44</v>
      </c>
      <c r="C41" s="20">
        <v>2</v>
      </c>
      <c r="D41" s="99">
        <v>24</v>
      </c>
      <c r="E41" s="15">
        <v>29</v>
      </c>
      <c r="F41" s="15"/>
      <c r="G41" s="15">
        <v>29</v>
      </c>
      <c r="H41" s="15"/>
      <c r="I41" s="15">
        <v>23</v>
      </c>
      <c r="J41" s="94">
        <f t="shared" si="2"/>
        <v>105</v>
      </c>
      <c r="K41" s="74">
        <v>6</v>
      </c>
    </row>
    <row r="42" spans="1:11" ht="15">
      <c r="A42" s="7" t="s">
        <v>88</v>
      </c>
      <c r="B42" s="11" t="s">
        <v>39</v>
      </c>
      <c r="C42" s="20">
        <v>7</v>
      </c>
      <c r="D42" s="99">
        <v>32</v>
      </c>
      <c r="E42" s="15">
        <v>29</v>
      </c>
      <c r="F42" s="15"/>
      <c r="G42" s="15">
        <v>8</v>
      </c>
      <c r="H42" s="15"/>
      <c r="I42" s="15">
        <v>29</v>
      </c>
      <c r="J42" s="94">
        <f t="shared" si="2"/>
        <v>98</v>
      </c>
      <c r="K42" s="74">
        <v>7</v>
      </c>
    </row>
    <row r="43" spans="1:11" ht="15">
      <c r="A43" s="7" t="s">
        <v>6</v>
      </c>
      <c r="B43" s="8" t="s">
        <v>40</v>
      </c>
      <c r="C43" s="20">
        <v>5</v>
      </c>
      <c r="D43" s="99">
        <v>22</v>
      </c>
      <c r="E43" s="15">
        <v>28</v>
      </c>
      <c r="F43" s="15"/>
      <c r="G43" s="15">
        <v>20</v>
      </c>
      <c r="H43" s="15"/>
      <c r="I43" s="15">
        <v>25</v>
      </c>
      <c r="J43" s="94">
        <f t="shared" si="2"/>
        <v>95</v>
      </c>
      <c r="K43" s="74">
        <v>8</v>
      </c>
    </row>
    <row r="44" spans="1:11" ht="15">
      <c r="A44" s="7" t="s">
        <v>35</v>
      </c>
      <c r="B44" s="8" t="s">
        <v>42</v>
      </c>
      <c r="C44" s="118">
        <v>3</v>
      </c>
      <c r="D44" s="99">
        <v>15</v>
      </c>
      <c r="E44" s="15">
        <v>13</v>
      </c>
      <c r="F44" s="15"/>
      <c r="G44" s="15">
        <v>21</v>
      </c>
      <c r="H44" s="15"/>
      <c r="I44" s="15">
        <v>29</v>
      </c>
      <c r="J44" s="94">
        <f t="shared" si="2"/>
        <v>78</v>
      </c>
      <c r="K44" s="74">
        <v>9</v>
      </c>
    </row>
    <row r="45" spans="1:11" ht="15">
      <c r="A45" s="7" t="s">
        <v>9</v>
      </c>
      <c r="B45" s="11" t="s">
        <v>48</v>
      </c>
      <c r="C45" s="20">
        <v>3</v>
      </c>
      <c r="D45" s="99">
        <v>26</v>
      </c>
      <c r="E45" s="15">
        <v>29</v>
      </c>
      <c r="F45" s="15"/>
      <c r="G45" s="15">
        <v>0</v>
      </c>
      <c r="H45" s="15"/>
      <c r="I45" s="15">
        <v>12</v>
      </c>
      <c r="J45" s="94">
        <f t="shared" si="2"/>
        <v>67</v>
      </c>
      <c r="K45" s="74">
        <v>10</v>
      </c>
    </row>
    <row r="46" spans="1:11" ht="15">
      <c r="A46" s="7" t="s">
        <v>47</v>
      </c>
      <c r="B46" s="8" t="s">
        <v>45</v>
      </c>
      <c r="C46" s="116">
        <v>2</v>
      </c>
      <c r="D46" s="99">
        <v>14</v>
      </c>
      <c r="E46" s="15">
        <v>13</v>
      </c>
      <c r="F46" s="15"/>
      <c r="G46" s="15">
        <v>0</v>
      </c>
      <c r="H46" s="15"/>
      <c r="I46" s="15">
        <v>0</v>
      </c>
      <c r="J46" s="94">
        <f t="shared" si="2"/>
        <v>27</v>
      </c>
      <c r="K46" s="74">
        <v>11</v>
      </c>
    </row>
    <row r="47" spans="1:11" ht="15">
      <c r="A47" s="7" t="s">
        <v>7</v>
      </c>
      <c r="B47" s="8" t="s">
        <v>45</v>
      </c>
      <c r="C47" s="20">
        <v>3</v>
      </c>
      <c r="D47" s="99">
        <v>6</v>
      </c>
      <c r="E47" s="15">
        <v>13</v>
      </c>
      <c r="F47" s="15"/>
      <c r="G47" s="15">
        <v>0</v>
      </c>
      <c r="H47" s="15"/>
      <c r="I47" s="15">
        <v>1</v>
      </c>
      <c r="J47" s="94">
        <f t="shared" si="2"/>
        <v>20</v>
      </c>
      <c r="K47" s="74">
        <v>12</v>
      </c>
    </row>
    <row r="48" spans="1:11" ht="15">
      <c r="A48" s="7"/>
      <c r="B48" s="8"/>
      <c r="C48" s="118"/>
      <c r="D48" s="99"/>
      <c r="E48" s="15"/>
      <c r="F48" s="15"/>
      <c r="G48" s="15"/>
      <c r="H48" s="15"/>
      <c r="I48" s="15"/>
      <c r="J48" s="94"/>
      <c r="K48" s="74"/>
    </row>
    <row r="49" spans="1:11" ht="15">
      <c r="A49" s="7"/>
      <c r="B49" s="8"/>
      <c r="C49" s="20"/>
      <c r="D49" s="99"/>
      <c r="E49" s="15"/>
      <c r="F49" s="15"/>
      <c r="G49" s="15"/>
      <c r="H49" s="15"/>
      <c r="I49" s="15"/>
      <c r="J49" s="94"/>
      <c r="K49" s="74"/>
    </row>
    <row r="51" spans="1:11" ht="12.7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</row>
  </sheetData>
  <sheetProtection/>
  <mergeCells count="4">
    <mergeCell ref="A51:K51"/>
    <mergeCell ref="A1:K2"/>
    <mergeCell ref="A17:K18"/>
    <mergeCell ref="A32:K33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9.140625" defaultRowHeight="18" customHeight="1"/>
  <cols>
    <col min="1" max="1" width="6.57421875" style="178" customWidth="1"/>
    <col min="2" max="2" width="6.57421875" style="178" hidden="1" customWidth="1"/>
    <col min="3" max="3" width="25.7109375" style="84" customWidth="1"/>
    <col min="4" max="4" width="21.8515625" style="151" customWidth="1"/>
    <col min="5" max="9" width="5.7109375" style="228" customWidth="1"/>
    <col min="10" max="10" width="6.7109375" style="228" customWidth="1"/>
    <col min="11" max="11" width="5.7109375" style="229" customWidth="1"/>
    <col min="12" max="16384" width="9.140625" style="81" customWidth="1"/>
  </cols>
  <sheetData>
    <row r="1" spans="1:11" ht="39" customHeight="1" thickBot="1">
      <c r="A1" s="261" t="s">
        <v>153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84" customFormat="1" ht="18" customHeight="1" thickBot="1" thickTop="1">
      <c r="A2" s="179" t="s">
        <v>55</v>
      </c>
      <c r="B2" s="179"/>
      <c r="C2" s="179" t="s">
        <v>0</v>
      </c>
      <c r="D2" s="185" t="s">
        <v>1</v>
      </c>
      <c r="E2" s="180">
        <f>1</f>
        <v>1</v>
      </c>
      <c r="F2" s="180">
        <v>2</v>
      </c>
      <c r="G2" s="180">
        <v>3</v>
      </c>
      <c r="H2" s="180">
        <v>4</v>
      </c>
      <c r="I2" s="180">
        <v>5</v>
      </c>
      <c r="J2" s="181" t="s">
        <v>2</v>
      </c>
      <c r="K2" s="179" t="s">
        <v>316</v>
      </c>
    </row>
    <row r="3" spans="1:11" s="84" customFormat="1" ht="18" customHeight="1" hidden="1" thickTop="1">
      <c r="A3" s="66"/>
      <c r="B3" s="66"/>
      <c r="C3" s="66"/>
      <c r="D3" s="186"/>
      <c r="E3" s="182"/>
      <c r="F3" s="182"/>
      <c r="G3" s="182"/>
      <c r="H3" s="182"/>
      <c r="I3" s="182"/>
      <c r="J3" s="183"/>
      <c r="K3" s="82"/>
    </row>
    <row r="4" spans="1:11" s="84" customFormat="1" ht="18" customHeight="1" hidden="1">
      <c r="A4" s="66"/>
      <c r="B4" s="66"/>
      <c r="C4" s="66">
        <v>0</v>
      </c>
      <c r="D4" s="186">
        <v>0</v>
      </c>
      <c r="E4" s="182">
        <v>0</v>
      </c>
      <c r="F4" s="182">
        <v>0</v>
      </c>
      <c r="G4" s="182">
        <v>0</v>
      </c>
      <c r="H4" s="182">
        <v>0</v>
      </c>
      <c r="I4" s="182">
        <v>0</v>
      </c>
      <c r="J4" s="183" t="s">
        <v>58</v>
      </c>
      <c r="K4" s="82">
        <v>0</v>
      </c>
    </row>
    <row r="5" spans="1:12" s="84" customFormat="1" ht="18" customHeight="1" thickTop="1">
      <c r="A5" s="66">
        <v>1</v>
      </c>
      <c r="B5" s="66"/>
      <c r="C5" s="84" t="s">
        <v>114</v>
      </c>
      <c r="D5" s="151" t="s">
        <v>115</v>
      </c>
      <c r="E5" s="228">
        <v>8</v>
      </c>
      <c r="F5" s="228">
        <v>8</v>
      </c>
      <c r="G5" s="228">
        <v>8</v>
      </c>
      <c r="H5" s="228">
        <v>8</v>
      </c>
      <c r="I5" s="228">
        <v>8</v>
      </c>
      <c r="J5" s="182">
        <f aca="true" t="shared" si="0" ref="J5:J36">SUM(E5:I5)</f>
        <v>40</v>
      </c>
      <c r="K5" s="239">
        <v>1</v>
      </c>
      <c r="L5" s="133"/>
    </row>
    <row r="6" spans="1:12" s="84" customFormat="1" ht="18" customHeight="1">
      <c r="A6" s="66">
        <v>2</v>
      </c>
      <c r="B6" s="66"/>
      <c r="C6" s="84" t="s">
        <v>179</v>
      </c>
      <c r="D6" s="188" t="s">
        <v>176</v>
      </c>
      <c r="E6" s="182">
        <v>8</v>
      </c>
      <c r="F6" s="182">
        <v>8</v>
      </c>
      <c r="G6" s="182">
        <v>8</v>
      </c>
      <c r="H6" s="182">
        <v>8</v>
      </c>
      <c r="I6" s="182">
        <v>8</v>
      </c>
      <c r="J6" s="182">
        <f t="shared" si="0"/>
        <v>40</v>
      </c>
      <c r="K6" s="82"/>
      <c r="L6" s="133"/>
    </row>
    <row r="7" spans="1:12" s="84" customFormat="1" ht="18" customHeight="1">
      <c r="A7" s="66">
        <v>3</v>
      </c>
      <c r="B7" s="66"/>
      <c r="C7" s="84" t="s">
        <v>184</v>
      </c>
      <c r="D7" s="188" t="s">
        <v>183</v>
      </c>
      <c r="E7" s="66">
        <v>8</v>
      </c>
      <c r="F7" s="66">
        <v>8</v>
      </c>
      <c r="G7" s="66">
        <v>8</v>
      </c>
      <c r="H7" s="66">
        <v>8</v>
      </c>
      <c r="I7" s="66">
        <v>8</v>
      </c>
      <c r="J7" s="182">
        <f t="shared" si="0"/>
        <v>40</v>
      </c>
      <c r="K7" s="82"/>
      <c r="L7" s="133"/>
    </row>
    <row r="8" spans="1:12" s="84" customFormat="1" ht="18" customHeight="1">
      <c r="A8" s="66">
        <v>4</v>
      </c>
      <c r="B8" s="66"/>
      <c r="C8" s="84" t="s">
        <v>185</v>
      </c>
      <c r="D8" s="188" t="s">
        <v>183</v>
      </c>
      <c r="E8" s="182">
        <v>8</v>
      </c>
      <c r="F8" s="182">
        <v>8</v>
      </c>
      <c r="G8" s="182">
        <v>8</v>
      </c>
      <c r="H8" s="182">
        <v>8</v>
      </c>
      <c r="I8" s="182">
        <v>8</v>
      </c>
      <c r="J8" s="182">
        <f t="shared" si="0"/>
        <v>40</v>
      </c>
      <c r="K8" s="82"/>
      <c r="L8" s="133"/>
    </row>
    <row r="9" spans="1:12" s="84" customFormat="1" ht="18" customHeight="1">
      <c r="A9" s="66">
        <v>5</v>
      </c>
      <c r="B9" s="66"/>
      <c r="C9" s="84" t="s">
        <v>193</v>
      </c>
      <c r="D9" s="188" t="s">
        <v>111</v>
      </c>
      <c r="E9" s="182">
        <v>8</v>
      </c>
      <c r="F9" s="182">
        <v>8</v>
      </c>
      <c r="G9" s="182">
        <v>8</v>
      </c>
      <c r="H9" s="182">
        <v>8</v>
      </c>
      <c r="I9" s="182">
        <v>8</v>
      </c>
      <c r="J9" s="182">
        <f t="shared" si="0"/>
        <v>40</v>
      </c>
      <c r="K9" s="82"/>
      <c r="L9" s="133"/>
    </row>
    <row r="10" spans="1:12" s="84" customFormat="1" ht="18" customHeight="1">
      <c r="A10" s="66">
        <v>6</v>
      </c>
      <c r="B10" s="66"/>
      <c r="C10" s="82" t="s">
        <v>129</v>
      </c>
      <c r="D10" s="188" t="s">
        <v>130</v>
      </c>
      <c r="E10" s="66">
        <v>8</v>
      </c>
      <c r="F10" s="66">
        <v>8</v>
      </c>
      <c r="G10" s="66">
        <v>8</v>
      </c>
      <c r="H10" s="66">
        <v>8</v>
      </c>
      <c r="I10" s="66">
        <v>8</v>
      </c>
      <c r="J10" s="182">
        <f t="shared" si="0"/>
        <v>40</v>
      </c>
      <c r="K10" s="82"/>
      <c r="L10" s="133"/>
    </row>
    <row r="11" spans="1:12" s="84" customFormat="1" ht="18" customHeight="1">
      <c r="A11" s="66">
        <v>7</v>
      </c>
      <c r="B11" s="66"/>
      <c r="C11" s="82" t="s">
        <v>311</v>
      </c>
      <c r="D11" s="188" t="s">
        <v>130</v>
      </c>
      <c r="E11" s="228">
        <v>8</v>
      </c>
      <c r="F11" s="228">
        <v>8</v>
      </c>
      <c r="G11" s="228">
        <v>8</v>
      </c>
      <c r="H11" s="228">
        <v>8</v>
      </c>
      <c r="I11" s="228">
        <v>8</v>
      </c>
      <c r="J11" s="182">
        <f t="shared" si="0"/>
        <v>40</v>
      </c>
      <c r="K11" s="229"/>
      <c r="L11" s="133"/>
    </row>
    <row r="12" spans="1:12" s="84" customFormat="1" ht="18" customHeight="1">
      <c r="A12" s="66">
        <v>8</v>
      </c>
      <c r="B12" s="66"/>
      <c r="C12" s="82" t="s">
        <v>134</v>
      </c>
      <c r="D12" s="187" t="s">
        <v>113</v>
      </c>
      <c r="E12" s="228">
        <v>8</v>
      </c>
      <c r="F12" s="228">
        <v>8</v>
      </c>
      <c r="G12" s="228">
        <v>8</v>
      </c>
      <c r="H12" s="228">
        <v>8</v>
      </c>
      <c r="I12" s="228">
        <v>8</v>
      </c>
      <c r="J12" s="182">
        <f t="shared" si="0"/>
        <v>40</v>
      </c>
      <c r="K12" s="229"/>
      <c r="L12" s="133"/>
    </row>
    <row r="13" spans="1:12" s="84" customFormat="1" ht="18" customHeight="1">
      <c r="A13" s="66">
        <v>9</v>
      </c>
      <c r="B13" s="66"/>
      <c r="C13" s="82" t="s">
        <v>212</v>
      </c>
      <c r="D13" s="187" t="s">
        <v>113</v>
      </c>
      <c r="E13" s="228">
        <v>8</v>
      </c>
      <c r="F13" s="228">
        <v>8</v>
      </c>
      <c r="G13" s="228">
        <v>8</v>
      </c>
      <c r="H13" s="228">
        <v>8</v>
      </c>
      <c r="I13" s="228">
        <v>8</v>
      </c>
      <c r="J13" s="182">
        <f t="shared" si="0"/>
        <v>40</v>
      </c>
      <c r="K13" s="229"/>
      <c r="L13" s="133"/>
    </row>
    <row r="14" spans="1:12" s="84" customFormat="1" ht="18" customHeight="1">
      <c r="A14" s="66">
        <v>10</v>
      </c>
      <c r="B14" s="66"/>
      <c r="C14" s="84" t="s">
        <v>214</v>
      </c>
      <c r="D14" s="187" t="s">
        <v>113</v>
      </c>
      <c r="E14" s="228">
        <v>8</v>
      </c>
      <c r="F14" s="228">
        <v>8</v>
      </c>
      <c r="G14" s="228">
        <v>8</v>
      </c>
      <c r="H14" s="228">
        <v>8</v>
      </c>
      <c r="I14" s="228">
        <v>8</v>
      </c>
      <c r="J14" s="182">
        <f t="shared" si="0"/>
        <v>40</v>
      </c>
      <c r="K14" s="229"/>
      <c r="L14" s="133"/>
    </row>
    <row r="15" spans="1:12" s="84" customFormat="1" ht="18" customHeight="1">
      <c r="A15" s="66">
        <v>11</v>
      </c>
      <c r="B15" s="66"/>
      <c r="C15" s="84" t="s">
        <v>215</v>
      </c>
      <c r="D15" s="187" t="s">
        <v>113</v>
      </c>
      <c r="E15" s="228">
        <v>8</v>
      </c>
      <c r="F15" s="228">
        <v>8</v>
      </c>
      <c r="G15" s="228">
        <v>8</v>
      </c>
      <c r="H15" s="228">
        <v>8</v>
      </c>
      <c r="I15" s="228">
        <v>8</v>
      </c>
      <c r="J15" s="182">
        <f t="shared" si="0"/>
        <v>40</v>
      </c>
      <c r="K15" s="229"/>
      <c r="L15" s="133"/>
    </row>
    <row r="16" spans="1:12" s="84" customFormat="1" ht="18" customHeight="1">
      <c r="A16" s="66">
        <v>12</v>
      </c>
      <c r="B16" s="66"/>
      <c r="C16" s="84" t="s">
        <v>216</v>
      </c>
      <c r="D16" s="187" t="s">
        <v>113</v>
      </c>
      <c r="E16" s="228">
        <v>8</v>
      </c>
      <c r="F16" s="228">
        <v>8</v>
      </c>
      <c r="G16" s="228">
        <v>8</v>
      </c>
      <c r="H16" s="228">
        <v>8</v>
      </c>
      <c r="I16" s="228">
        <v>8</v>
      </c>
      <c r="J16" s="182">
        <f t="shared" si="0"/>
        <v>40</v>
      </c>
      <c r="K16" s="229"/>
      <c r="L16" s="133"/>
    </row>
    <row r="17" spans="1:12" s="84" customFormat="1" ht="18" customHeight="1">
      <c r="A17" s="66">
        <v>13</v>
      </c>
      <c r="B17" s="66"/>
      <c r="C17" s="84" t="s">
        <v>217</v>
      </c>
      <c r="D17" s="187" t="s">
        <v>113</v>
      </c>
      <c r="E17" s="228">
        <v>8</v>
      </c>
      <c r="F17" s="228">
        <v>8</v>
      </c>
      <c r="G17" s="228">
        <v>8</v>
      </c>
      <c r="H17" s="228">
        <v>8</v>
      </c>
      <c r="I17" s="228">
        <v>8</v>
      </c>
      <c r="J17" s="182">
        <f t="shared" si="0"/>
        <v>40</v>
      </c>
      <c r="K17" s="229"/>
      <c r="L17" s="133"/>
    </row>
    <row r="18" spans="1:12" s="84" customFormat="1" ht="18" customHeight="1">
      <c r="A18" s="66">
        <v>14</v>
      </c>
      <c r="B18" s="66"/>
      <c r="C18" s="84" t="s">
        <v>218</v>
      </c>
      <c r="D18" s="187" t="s">
        <v>113</v>
      </c>
      <c r="E18" s="228">
        <v>8</v>
      </c>
      <c r="F18" s="228">
        <v>8</v>
      </c>
      <c r="G18" s="228">
        <v>8</v>
      </c>
      <c r="H18" s="228">
        <v>8</v>
      </c>
      <c r="I18" s="228">
        <v>8</v>
      </c>
      <c r="J18" s="182">
        <f t="shared" si="0"/>
        <v>40</v>
      </c>
      <c r="K18" s="229"/>
      <c r="L18" s="133"/>
    </row>
    <row r="19" spans="1:12" s="84" customFormat="1" ht="18" customHeight="1">
      <c r="A19" s="66">
        <v>15</v>
      </c>
      <c r="B19" s="66"/>
      <c r="C19" s="84" t="s">
        <v>220</v>
      </c>
      <c r="D19" s="187" t="s">
        <v>113</v>
      </c>
      <c r="E19" s="228">
        <v>8</v>
      </c>
      <c r="F19" s="228">
        <v>8</v>
      </c>
      <c r="G19" s="228">
        <v>8</v>
      </c>
      <c r="H19" s="228">
        <v>8</v>
      </c>
      <c r="I19" s="228">
        <v>8</v>
      </c>
      <c r="J19" s="182">
        <f t="shared" si="0"/>
        <v>40</v>
      </c>
      <c r="K19" s="229"/>
      <c r="L19" s="133"/>
    </row>
    <row r="20" spans="1:12" s="84" customFormat="1" ht="18" customHeight="1">
      <c r="A20" s="66">
        <v>16</v>
      </c>
      <c r="B20" s="66"/>
      <c r="C20" s="84" t="s">
        <v>221</v>
      </c>
      <c r="D20" s="187" t="s">
        <v>113</v>
      </c>
      <c r="E20" s="228">
        <v>8</v>
      </c>
      <c r="F20" s="228">
        <v>8</v>
      </c>
      <c r="G20" s="228">
        <v>8</v>
      </c>
      <c r="H20" s="228">
        <v>8</v>
      </c>
      <c r="I20" s="228">
        <v>8</v>
      </c>
      <c r="J20" s="182">
        <f t="shared" si="0"/>
        <v>40</v>
      </c>
      <c r="K20" s="229"/>
      <c r="L20" s="133"/>
    </row>
    <row r="21" spans="1:12" s="84" customFormat="1" ht="18" customHeight="1">
      <c r="A21" s="66">
        <v>17</v>
      </c>
      <c r="B21" s="66"/>
      <c r="C21" s="84" t="s">
        <v>224</v>
      </c>
      <c r="D21" s="187" t="s">
        <v>113</v>
      </c>
      <c r="E21" s="228">
        <v>8</v>
      </c>
      <c r="F21" s="228">
        <v>8</v>
      </c>
      <c r="G21" s="228">
        <v>8</v>
      </c>
      <c r="H21" s="228">
        <v>8</v>
      </c>
      <c r="I21" s="228">
        <v>8</v>
      </c>
      <c r="J21" s="182">
        <f t="shared" si="0"/>
        <v>40</v>
      </c>
      <c r="K21" s="229"/>
      <c r="L21" s="133"/>
    </row>
    <row r="22" spans="1:12" s="84" customFormat="1" ht="18" customHeight="1">
      <c r="A22" s="66">
        <v>18</v>
      </c>
      <c r="B22" s="66"/>
      <c r="C22" s="84" t="s">
        <v>227</v>
      </c>
      <c r="D22" s="187" t="s">
        <v>113</v>
      </c>
      <c r="E22" s="228">
        <v>8</v>
      </c>
      <c r="F22" s="228">
        <v>8</v>
      </c>
      <c r="G22" s="228">
        <v>8</v>
      </c>
      <c r="H22" s="228">
        <v>8</v>
      </c>
      <c r="I22" s="228">
        <v>8</v>
      </c>
      <c r="J22" s="182">
        <f t="shared" si="0"/>
        <v>40</v>
      </c>
      <c r="K22" s="229"/>
      <c r="L22" s="133"/>
    </row>
    <row r="23" spans="1:12" s="84" customFormat="1" ht="18" customHeight="1">
      <c r="A23" s="66">
        <v>19</v>
      </c>
      <c r="B23" s="66"/>
      <c r="C23" s="84" t="s">
        <v>230</v>
      </c>
      <c r="D23" s="187" t="s">
        <v>113</v>
      </c>
      <c r="E23" s="228">
        <v>8</v>
      </c>
      <c r="F23" s="228">
        <v>8</v>
      </c>
      <c r="G23" s="228">
        <v>8</v>
      </c>
      <c r="H23" s="228">
        <v>8</v>
      </c>
      <c r="I23" s="228">
        <v>8</v>
      </c>
      <c r="J23" s="182">
        <f t="shared" si="0"/>
        <v>40</v>
      </c>
      <c r="K23" s="229"/>
      <c r="L23" s="133"/>
    </row>
    <row r="24" spans="1:12" s="84" customFormat="1" ht="18" customHeight="1">
      <c r="A24" s="66">
        <v>20</v>
      </c>
      <c r="B24" s="66"/>
      <c r="C24" s="84" t="s">
        <v>237</v>
      </c>
      <c r="D24" s="187" t="s">
        <v>113</v>
      </c>
      <c r="E24" s="228">
        <v>8</v>
      </c>
      <c r="F24" s="228">
        <v>8</v>
      </c>
      <c r="G24" s="228">
        <v>8</v>
      </c>
      <c r="H24" s="228">
        <v>8</v>
      </c>
      <c r="I24" s="228">
        <v>8</v>
      </c>
      <c r="J24" s="182">
        <f t="shared" si="0"/>
        <v>40</v>
      </c>
      <c r="K24" s="229"/>
      <c r="L24" s="133"/>
    </row>
    <row r="25" spans="1:12" s="84" customFormat="1" ht="18" customHeight="1">
      <c r="A25" s="66">
        <v>21</v>
      </c>
      <c r="B25" s="66"/>
      <c r="C25" s="84" t="s">
        <v>240</v>
      </c>
      <c r="D25" s="151" t="s">
        <v>112</v>
      </c>
      <c r="E25" s="228">
        <v>8</v>
      </c>
      <c r="F25" s="228">
        <v>8</v>
      </c>
      <c r="G25" s="228">
        <v>8</v>
      </c>
      <c r="H25" s="228">
        <v>8</v>
      </c>
      <c r="I25" s="228">
        <v>8</v>
      </c>
      <c r="J25" s="182">
        <f t="shared" si="0"/>
        <v>40</v>
      </c>
      <c r="K25" s="229"/>
      <c r="L25" s="133"/>
    </row>
    <row r="26" spans="1:12" s="84" customFormat="1" ht="18" customHeight="1">
      <c r="A26" s="66">
        <v>22</v>
      </c>
      <c r="B26" s="66"/>
      <c r="C26" s="84" t="s">
        <v>242</v>
      </c>
      <c r="D26" s="151" t="s">
        <v>112</v>
      </c>
      <c r="E26" s="228">
        <v>8</v>
      </c>
      <c r="F26" s="228">
        <v>8</v>
      </c>
      <c r="G26" s="228">
        <v>8</v>
      </c>
      <c r="H26" s="228">
        <v>8</v>
      </c>
      <c r="I26" s="228">
        <v>8</v>
      </c>
      <c r="J26" s="182">
        <f t="shared" si="0"/>
        <v>40</v>
      </c>
      <c r="K26" s="229"/>
      <c r="L26" s="133"/>
    </row>
    <row r="27" spans="1:12" s="84" customFormat="1" ht="18" customHeight="1">
      <c r="A27" s="66">
        <v>23</v>
      </c>
      <c r="B27" s="66"/>
      <c r="C27" s="84" t="s">
        <v>133</v>
      </c>
      <c r="D27" s="151" t="s">
        <v>112</v>
      </c>
      <c r="E27" s="228">
        <v>8</v>
      </c>
      <c r="F27" s="228">
        <v>8</v>
      </c>
      <c r="G27" s="228">
        <v>8</v>
      </c>
      <c r="H27" s="228">
        <v>8</v>
      </c>
      <c r="I27" s="228">
        <v>8</v>
      </c>
      <c r="J27" s="182">
        <f t="shared" si="0"/>
        <v>40</v>
      </c>
      <c r="K27" s="229"/>
      <c r="L27" s="133"/>
    </row>
    <row r="28" spans="1:11" s="84" customFormat="1" ht="18" customHeight="1">
      <c r="A28" s="66">
        <v>24</v>
      </c>
      <c r="B28" s="66"/>
      <c r="C28" s="84" t="s">
        <v>258</v>
      </c>
      <c r="D28" s="151" t="s">
        <v>268</v>
      </c>
      <c r="E28" s="228">
        <v>8</v>
      </c>
      <c r="F28" s="228">
        <v>8</v>
      </c>
      <c r="G28" s="228">
        <v>8</v>
      </c>
      <c r="H28" s="228">
        <v>8</v>
      </c>
      <c r="I28" s="228">
        <v>8</v>
      </c>
      <c r="J28" s="182">
        <f t="shared" si="0"/>
        <v>40</v>
      </c>
      <c r="K28" s="229"/>
    </row>
    <row r="29" spans="1:11" s="84" customFormat="1" ht="18" customHeight="1">
      <c r="A29" s="66">
        <v>25</v>
      </c>
      <c r="B29" s="66"/>
      <c r="C29" s="84" t="s">
        <v>263</v>
      </c>
      <c r="D29" s="151" t="s">
        <v>268</v>
      </c>
      <c r="E29" s="228">
        <v>8</v>
      </c>
      <c r="F29" s="228">
        <v>8</v>
      </c>
      <c r="G29" s="228">
        <v>8</v>
      </c>
      <c r="H29" s="228">
        <v>8</v>
      </c>
      <c r="I29" s="228">
        <v>8</v>
      </c>
      <c r="J29" s="182">
        <f t="shared" si="0"/>
        <v>40</v>
      </c>
      <c r="K29" s="229"/>
    </row>
    <row r="30" spans="1:11" s="84" customFormat="1" ht="18" customHeight="1">
      <c r="A30" s="66">
        <v>26</v>
      </c>
      <c r="B30" s="66"/>
      <c r="C30" s="84" t="s">
        <v>275</v>
      </c>
      <c r="D30" s="151" t="s">
        <v>284</v>
      </c>
      <c r="E30" s="228">
        <v>8</v>
      </c>
      <c r="F30" s="228">
        <v>8</v>
      </c>
      <c r="G30" s="228">
        <v>8</v>
      </c>
      <c r="H30" s="228">
        <v>8</v>
      </c>
      <c r="I30" s="228">
        <v>8</v>
      </c>
      <c r="J30" s="182">
        <f t="shared" si="0"/>
        <v>40</v>
      </c>
      <c r="K30" s="229"/>
    </row>
    <row r="31" spans="1:11" s="84" customFormat="1" ht="18" customHeight="1">
      <c r="A31" s="66">
        <v>27</v>
      </c>
      <c r="B31" s="66"/>
      <c r="C31" s="84" t="s">
        <v>292</v>
      </c>
      <c r="D31" s="151" t="s">
        <v>294</v>
      </c>
      <c r="E31" s="228">
        <v>8</v>
      </c>
      <c r="F31" s="228">
        <v>8</v>
      </c>
      <c r="G31" s="228">
        <v>8</v>
      </c>
      <c r="H31" s="228">
        <v>8</v>
      </c>
      <c r="I31" s="228">
        <v>8</v>
      </c>
      <c r="J31" s="182">
        <f t="shared" si="0"/>
        <v>40</v>
      </c>
      <c r="K31" s="229"/>
    </row>
    <row r="32" spans="1:11" s="84" customFormat="1" ht="18" customHeight="1">
      <c r="A32" s="66">
        <v>28</v>
      </c>
      <c r="B32" s="66"/>
      <c r="C32" s="84" t="s">
        <v>298</v>
      </c>
      <c r="D32" s="151" t="s">
        <v>115</v>
      </c>
      <c r="E32" s="228">
        <v>8</v>
      </c>
      <c r="F32" s="228">
        <v>8</v>
      </c>
      <c r="G32" s="228">
        <v>8</v>
      </c>
      <c r="H32" s="228">
        <v>8</v>
      </c>
      <c r="I32" s="228">
        <v>8</v>
      </c>
      <c r="J32" s="182">
        <f t="shared" si="0"/>
        <v>40</v>
      </c>
      <c r="K32" s="229"/>
    </row>
    <row r="33" spans="1:11" s="84" customFormat="1" ht="18" customHeight="1">
      <c r="A33" s="66">
        <v>29</v>
      </c>
      <c r="B33" s="66"/>
      <c r="C33" s="84" t="s">
        <v>223</v>
      </c>
      <c r="D33" s="187" t="s">
        <v>113</v>
      </c>
      <c r="E33" s="228">
        <v>8</v>
      </c>
      <c r="F33" s="228">
        <v>8</v>
      </c>
      <c r="G33" s="228">
        <v>8</v>
      </c>
      <c r="H33" s="228">
        <v>8</v>
      </c>
      <c r="I33" s="228">
        <v>7</v>
      </c>
      <c r="J33" s="182">
        <f t="shared" si="0"/>
        <v>39</v>
      </c>
      <c r="K33" s="229"/>
    </row>
    <row r="34" spans="1:11" s="84" customFormat="1" ht="18" customHeight="1">
      <c r="A34" s="66">
        <v>30</v>
      </c>
      <c r="B34" s="66"/>
      <c r="C34" s="84" t="s">
        <v>128</v>
      </c>
      <c r="D34" s="187" t="s">
        <v>113</v>
      </c>
      <c r="E34" s="228">
        <v>8</v>
      </c>
      <c r="F34" s="228">
        <v>8</v>
      </c>
      <c r="G34" s="228">
        <v>8</v>
      </c>
      <c r="H34" s="228">
        <v>8</v>
      </c>
      <c r="I34" s="228">
        <v>7</v>
      </c>
      <c r="J34" s="182">
        <f t="shared" si="0"/>
        <v>39</v>
      </c>
      <c r="K34" s="229"/>
    </row>
    <row r="35" spans="1:11" s="84" customFormat="1" ht="18" customHeight="1">
      <c r="A35" s="66">
        <v>31</v>
      </c>
      <c r="B35" s="66"/>
      <c r="C35" s="84" t="s">
        <v>213</v>
      </c>
      <c r="D35" s="187" t="s">
        <v>113</v>
      </c>
      <c r="E35" s="228">
        <v>8</v>
      </c>
      <c r="F35" s="228">
        <v>8</v>
      </c>
      <c r="G35" s="228">
        <v>8</v>
      </c>
      <c r="H35" s="228">
        <v>8</v>
      </c>
      <c r="I35" s="228"/>
      <c r="J35" s="182">
        <f t="shared" si="0"/>
        <v>32</v>
      </c>
      <c r="K35" s="229"/>
    </row>
    <row r="36" spans="1:11" s="84" customFormat="1" ht="18" customHeight="1">
      <c r="A36" s="66">
        <v>32</v>
      </c>
      <c r="B36" s="66"/>
      <c r="C36" s="84" t="s">
        <v>226</v>
      </c>
      <c r="D36" s="187" t="s">
        <v>113</v>
      </c>
      <c r="E36" s="228">
        <v>8</v>
      </c>
      <c r="F36" s="228">
        <v>8</v>
      </c>
      <c r="G36" s="228">
        <v>8</v>
      </c>
      <c r="H36" s="228">
        <v>8</v>
      </c>
      <c r="I36" s="228"/>
      <c r="J36" s="182">
        <f t="shared" si="0"/>
        <v>32</v>
      </c>
      <c r="K36" s="229"/>
    </row>
    <row r="37" spans="1:11" s="84" customFormat="1" ht="18" customHeight="1">
      <c r="A37" s="66">
        <v>33</v>
      </c>
      <c r="B37" s="66"/>
      <c r="C37" s="84" t="s">
        <v>252</v>
      </c>
      <c r="D37" s="151" t="s">
        <v>112</v>
      </c>
      <c r="E37" s="228">
        <v>8</v>
      </c>
      <c r="F37" s="228">
        <v>8</v>
      </c>
      <c r="G37" s="228">
        <v>8</v>
      </c>
      <c r="H37" s="228">
        <v>8</v>
      </c>
      <c r="I37" s="228"/>
      <c r="J37" s="182">
        <f aca="true" t="shared" si="1" ref="J37:J68">SUM(E37:I37)</f>
        <v>32</v>
      </c>
      <c r="K37" s="229"/>
    </row>
    <row r="38" spans="1:11" ht="18" customHeight="1">
      <c r="A38" s="66">
        <v>34</v>
      </c>
      <c r="B38" s="66"/>
      <c r="C38" s="84" t="s">
        <v>182</v>
      </c>
      <c r="D38" s="188" t="s">
        <v>183</v>
      </c>
      <c r="E38" s="182">
        <v>8</v>
      </c>
      <c r="F38" s="182">
        <v>8</v>
      </c>
      <c r="G38" s="182">
        <v>8</v>
      </c>
      <c r="H38" s="182">
        <v>7</v>
      </c>
      <c r="I38" s="182"/>
      <c r="J38" s="182">
        <f t="shared" si="1"/>
        <v>31</v>
      </c>
      <c r="K38" s="82"/>
    </row>
    <row r="39" spans="1:11" ht="18" customHeight="1">
      <c r="A39" s="66">
        <v>35</v>
      </c>
      <c r="B39" s="66"/>
      <c r="C39" s="84" t="s">
        <v>191</v>
      </c>
      <c r="D39" s="188" t="s">
        <v>111</v>
      </c>
      <c r="E39" s="182">
        <v>8</v>
      </c>
      <c r="F39" s="182">
        <v>8</v>
      </c>
      <c r="G39" s="182">
        <v>7</v>
      </c>
      <c r="H39" s="182">
        <v>8</v>
      </c>
      <c r="I39" s="182"/>
      <c r="J39" s="182">
        <f t="shared" si="1"/>
        <v>31</v>
      </c>
      <c r="K39" s="82"/>
    </row>
    <row r="40" spans="1:11" ht="18" customHeight="1">
      <c r="A40" s="66">
        <v>36</v>
      </c>
      <c r="B40" s="66"/>
      <c r="C40" s="84" t="s">
        <v>192</v>
      </c>
      <c r="D40" s="188" t="s">
        <v>111</v>
      </c>
      <c r="E40" s="182">
        <v>7</v>
      </c>
      <c r="F40" s="182">
        <v>8</v>
      </c>
      <c r="G40" s="182">
        <v>8</v>
      </c>
      <c r="H40" s="182">
        <v>8</v>
      </c>
      <c r="I40" s="182"/>
      <c r="J40" s="182">
        <f t="shared" si="1"/>
        <v>31</v>
      </c>
      <c r="K40" s="82"/>
    </row>
    <row r="41" spans="1:11" ht="18" customHeight="1">
      <c r="A41" s="66">
        <v>37</v>
      </c>
      <c r="B41" s="66"/>
      <c r="C41" s="84" t="s">
        <v>194</v>
      </c>
      <c r="D41" s="188" t="s">
        <v>111</v>
      </c>
      <c r="E41" s="182">
        <v>7</v>
      </c>
      <c r="F41" s="182">
        <v>8</v>
      </c>
      <c r="G41" s="182">
        <v>8</v>
      </c>
      <c r="H41" s="182">
        <v>8</v>
      </c>
      <c r="I41" s="182"/>
      <c r="J41" s="182">
        <f t="shared" si="1"/>
        <v>31</v>
      </c>
      <c r="K41" s="82"/>
    </row>
    <row r="42" spans="1:10" ht="18" customHeight="1">
      <c r="A42" s="66">
        <v>38</v>
      </c>
      <c r="B42" s="66"/>
      <c r="C42" s="82" t="s">
        <v>201</v>
      </c>
      <c r="D42" s="187" t="s">
        <v>204</v>
      </c>
      <c r="E42" s="228">
        <v>8</v>
      </c>
      <c r="F42" s="228">
        <v>8</v>
      </c>
      <c r="G42" s="228">
        <v>8</v>
      </c>
      <c r="H42" s="228">
        <v>7</v>
      </c>
      <c r="J42" s="182">
        <f t="shared" si="1"/>
        <v>31</v>
      </c>
    </row>
    <row r="43" spans="1:10" ht="18" customHeight="1">
      <c r="A43" s="66">
        <v>39</v>
      </c>
      <c r="B43" s="66"/>
      <c r="C43" s="82" t="s">
        <v>131</v>
      </c>
      <c r="D43" s="187" t="s">
        <v>204</v>
      </c>
      <c r="E43" s="228">
        <v>8</v>
      </c>
      <c r="F43" s="228">
        <v>8</v>
      </c>
      <c r="G43" s="228">
        <v>8</v>
      </c>
      <c r="H43" s="228">
        <v>7</v>
      </c>
      <c r="J43" s="182">
        <f t="shared" si="1"/>
        <v>31</v>
      </c>
    </row>
    <row r="44" spans="1:10" ht="18" customHeight="1">
      <c r="A44" s="66">
        <v>40</v>
      </c>
      <c r="B44" s="66"/>
      <c r="C44" s="84" t="s">
        <v>219</v>
      </c>
      <c r="D44" s="187" t="s">
        <v>113</v>
      </c>
      <c r="E44" s="228">
        <v>8</v>
      </c>
      <c r="F44" s="228">
        <v>7</v>
      </c>
      <c r="G44" s="228">
        <v>8</v>
      </c>
      <c r="H44" s="228">
        <v>8</v>
      </c>
      <c r="J44" s="182">
        <f t="shared" si="1"/>
        <v>31</v>
      </c>
    </row>
    <row r="45" spans="1:10" ht="18" customHeight="1">
      <c r="A45" s="66">
        <v>41</v>
      </c>
      <c r="B45" s="66"/>
      <c r="C45" s="84" t="s">
        <v>239</v>
      </c>
      <c r="D45" s="151" t="s">
        <v>112</v>
      </c>
      <c r="E45" s="228">
        <v>8</v>
      </c>
      <c r="F45" s="228">
        <v>8</v>
      </c>
      <c r="G45" s="228">
        <v>7</v>
      </c>
      <c r="H45" s="228">
        <v>8</v>
      </c>
      <c r="J45" s="182">
        <f t="shared" si="1"/>
        <v>31</v>
      </c>
    </row>
    <row r="46" spans="1:10" ht="18" customHeight="1">
      <c r="A46" s="66">
        <v>42</v>
      </c>
      <c r="B46" s="66"/>
      <c r="C46" s="84" t="s">
        <v>241</v>
      </c>
      <c r="D46" s="151" t="s">
        <v>112</v>
      </c>
      <c r="E46" s="228">
        <v>8</v>
      </c>
      <c r="F46" s="228">
        <v>8</v>
      </c>
      <c r="G46" s="228">
        <v>8</v>
      </c>
      <c r="H46" s="228">
        <v>7</v>
      </c>
      <c r="J46" s="182">
        <f t="shared" si="1"/>
        <v>31</v>
      </c>
    </row>
    <row r="47" spans="1:10" ht="18" customHeight="1">
      <c r="A47" s="66">
        <v>43</v>
      </c>
      <c r="B47" s="66"/>
      <c r="C47" s="84" t="s">
        <v>248</v>
      </c>
      <c r="D47" s="151" t="s">
        <v>112</v>
      </c>
      <c r="E47" s="228">
        <v>8</v>
      </c>
      <c r="F47" s="228">
        <v>8</v>
      </c>
      <c r="G47" s="228">
        <v>8</v>
      </c>
      <c r="H47" s="228">
        <v>7</v>
      </c>
      <c r="J47" s="182">
        <f t="shared" si="1"/>
        <v>31</v>
      </c>
    </row>
    <row r="48" spans="1:10" ht="18" customHeight="1">
      <c r="A48" s="66">
        <v>44</v>
      </c>
      <c r="B48" s="66"/>
      <c r="C48" s="84" t="s">
        <v>251</v>
      </c>
      <c r="D48" s="151" t="s">
        <v>112</v>
      </c>
      <c r="E48" s="228">
        <v>8</v>
      </c>
      <c r="F48" s="228">
        <v>8</v>
      </c>
      <c r="G48" s="228">
        <v>8</v>
      </c>
      <c r="H48" s="228">
        <v>7</v>
      </c>
      <c r="J48" s="182">
        <f t="shared" si="1"/>
        <v>31</v>
      </c>
    </row>
    <row r="49" spans="1:10" ht="18" customHeight="1">
      <c r="A49" s="66">
        <v>45</v>
      </c>
      <c r="B49" s="66"/>
      <c r="C49" s="84" t="s">
        <v>261</v>
      </c>
      <c r="D49" s="151" t="s">
        <v>268</v>
      </c>
      <c r="E49" s="228">
        <v>8</v>
      </c>
      <c r="F49" s="228">
        <v>8</v>
      </c>
      <c r="G49" s="228">
        <v>8</v>
      </c>
      <c r="H49" s="228">
        <v>7</v>
      </c>
      <c r="J49" s="182">
        <f t="shared" si="1"/>
        <v>31</v>
      </c>
    </row>
    <row r="50" spans="1:10" ht="18" customHeight="1">
      <c r="A50" s="66">
        <v>46</v>
      </c>
      <c r="B50" s="66"/>
      <c r="C50" s="84" t="s">
        <v>274</v>
      </c>
      <c r="D50" s="151" t="s">
        <v>284</v>
      </c>
      <c r="E50" s="228">
        <v>8</v>
      </c>
      <c r="F50" s="228">
        <v>8</v>
      </c>
      <c r="G50" s="228">
        <v>8</v>
      </c>
      <c r="H50" s="228">
        <v>7</v>
      </c>
      <c r="J50" s="182">
        <f t="shared" si="1"/>
        <v>31</v>
      </c>
    </row>
    <row r="51" spans="1:10" ht="18" customHeight="1">
      <c r="A51" s="66">
        <v>47</v>
      </c>
      <c r="B51" s="66"/>
      <c r="C51" s="84" t="s">
        <v>286</v>
      </c>
      <c r="D51" s="151" t="s">
        <v>294</v>
      </c>
      <c r="E51" s="228">
        <v>8</v>
      </c>
      <c r="F51" s="228">
        <v>8</v>
      </c>
      <c r="G51" s="228">
        <v>7</v>
      </c>
      <c r="H51" s="228">
        <v>8</v>
      </c>
      <c r="J51" s="182">
        <f t="shared" si="1"/>
        <v>31</v>
      </c>
    </row>
    <row r="52" spans="1:10" ht="18" customHeight="1">
      <c r="A52" s="66">
        <v>48</v>
      </c>
      <c r="B52" s="66"/>
      <c r="C52" s="84" t="s">
        <v>296</v>
      </c>
      <c r="D52" s="151" t="s">
        <v>115</v>
      </c>
      <c r="E52" s="228">
        <v>8</v>
      </c>
      <c r="F52" s="228">
        <v>8</v>
      </c>
      <c r="G52" s="228">
        <v>7</v>
      </c>
      <c r="H52" s="228">
        <v>8</v>
      </c>
      <c r="J52" s="182">
        <f t="shared" si="1"/>
        <v>31</v>
      </c>
    </row>
    <row r="53" spans="1:10" ht="18" customHeight="1">
      <c r="A53" s="66">
        <v>49</v>
      </c>
      <c r="B53" s="66"/>
      <c r="C53" s="84" t="s">
        <v>302</v>
      </c>
      <c r="D53" s="151" t="s">
        <v>115</v>
      </c>
      <c r="E53" s="228">
        <v>7</v>
      </c>
      <c r="F53" s="228">
        <v>8</v>
      </c>
      <c r="G53" s="228">
        <v>8</v>
      </c>
      <c r="H53" s="228">
        <v>8</v>
      </c>
      <c r="J53" s="182">
        <f t="shared" si="1"/>
        <v>31</v>
      </c>
    </row>
    <row r="54" spans="1:11" ht="18" customHeight="1">
      <c r="A54" s="66">
        <v>50</v>
      </c>
      <c r="B54" s="66"/>
      <c r="C54" s="84" t="s">
        <v>180</v>
      </c>
      <c r="D54" s="188" t="s">
        <v>176</v>
      </c>
      <c r="E54" s="182">
        <v>8</v>
      </c>
      <c r="F54" s="182">
        <v>8</v>
      </c>
      <c r="G54" s="182">
        <v>7</v>
      </c>
      <c r="H54" s="182">
        <v>7</v>
      </c>
      <c r="I54" s="182"/>
      <c r="J54" s="182">
        <f t="shared" si="1"/>
        <v>30</v>
      </c>
      <c r="K54" s="82"/>
    </row>
    <row r="55" spans="1:11" ht="18" customHeight="1">
      <c r="A55" s="66">
        <v>51</v>
      </c>
      <c r="B55" s="66"/>
      <c r="C55" s="84" t="s">
        <v>196</v>
      </c>
      <c r="D55" s="188" t="s">
        <v>111</v>
      </c>
      <c r="E55" s="182">
        <v>8</v>
      </c>
      <c r="F55" s="182">
        <v>8</v>
      </c>
      <c r="G55" s="182">
        <v>7</v>
      </c>
      <c r="H55" s="182">
        <v>7</v>
      </c>
      <c r="I55" s="182"/>
      <c r="J55" s="182">
        <f t="shared" si="1"/>
        <v>30</v>
      </c>
      <c r="K55" s="82"/>
    </row>
    <row r="56" spans="1:10" ht="18" customHeight="1">
      <c r="A56" s="66">
        <v>52</v>
      </c>
      <c r="B56" s="66"/>
      <c r="C56" s="84" t="s">
        <v>222</v>
      </c>
      <c r="D56" s="187" t="s">
        <v>113</v>
      </c>
      <c r="E56" s="228">
        <v>7</v>
      </c>
      <c r="F56" s="228">
        <v>8</v>
      </c>
      <c r="G56" s="228">
        <v>8</v>
      </c>
      <c r="H56" s="228">
        <v>7</v>
      </c>
      <c r="J56" s="182">
        <f t="shared" si="1"/>
        <v>30</v>
      </c>
    </row>
    <row r="57" spans="1:10" ht="18" customHeight="1">
      <c r="A57" s="66">
        <v>53</v>
      </c>
      <c r="B57" s="66"/>
      <c r="C57" s="84" t="s">
        <v>233</v>
      </c>
      <c r="D57" s="187" t="s">
        <v>113</v>
      </c>
      <c r="E57" s="228">
        <v>8</v>
      </c>
      <c r="F57" s="228">
        <v>8</v>
      </c>
      <c r="G57" s="228">
        <v>8</v>
      </c>
      <c r="H57" s="228">
        <v>6</v>
      </c>
      <c r="J57" s="182">
        <f t="shared" si="1"/>
        <v>30</v>
      </c>
    </row>
    <row r="58" spans="1:10" ht="18" customHeight="1">
      <c r="A58" s="66">
        <v>54</v>
      </c>
      <c r="B58" s="66"/>
      <c r="C58" s="84" t="s">
        <v>234</v>
      </c>
      <c r="D58" s="187" t="s">
        <v>113</v>
      </c>
      <c r="E58" s="228">
        <v>8</v>
      </c>
      <c r="F58" s="228">
        <v>8</v>
      </c>
      <c r="G58" s="228">
        <v>7</v>
      </c>
      <c r="H58" s="228">
        <v>7</v>
      </c>
      <c r="J58" s="182">
        <f t="shared" si="1"/>
        <v>30</v>
      </c>
    </row>
    <row r="59" spans="1:10" ht="18" customHeight="1">
      <c r="A59" s="66">
        <v>55</v>
      </c>
      <c r="B59" s="66"/>
      <c r="C59" s="84" t="s">
        <v>259</v>
      </c>
      <c r="D59" s="151" t="s">
        <v>268</v>
      </c>
      <c r="E59" s="228">
        <v>8</v>
      </c>
      <c r="F59" s="228">
        <v>8</v>
      </c>
      <c r="G59" s="228">
        <v>7</v>
      </c>
      <c r="H59" s="228">
        <v>7</v>
      </c>
      <c r="J59" s="182">
        <f t="shared" si="1"/>
        <v>30</v>
      </c>
    </row>
    <row r="60" spans="1:10" ht="18" customHeight="1">
      <c r="A60" s="66">
        <v>56</v>
      </c>
      <c r="B60" s="66"/>
      <c r="C60" s="84" t="s">
        <v>262</v>
      </c>
      <c r="D60" s="151" t="s">
        <v>268</v>
      </c>
      <c r="E60" s="228">
        <v>6</v>
      </c>
      <c r="F60" s="228">
        <v>8</v>
      </c>
      <c r="G60" s="228">
        <v>8</v>
      </c>
      <c r="H60" s="228">
        <v>8</v>
      </c>
      <c r="J60" s="182">
        <f t="shared" si="1"/>
        <v>30</v>
      </c>
    </row>
    <row r="61" spans="1:10" ht="18" customHeight="1">
      <c r="A61" s="66">
        <v>57</v>
      </c>
      <c r="B61" s="66"/>
      <c r="C61" s="84" t="s">
        <v>279</v>
      </c>
      <c r="D61" s="151" t="s">
        <v>284</v>
      </c>
      <c r="E61" s="228">
        <v>8</v>
      </c>
      <c r="F61" s="228">
        <v>8</v>
      </c>
      <c r="G61" s="228">
        <v>7</v>
      </c>
      <c r="H61" s="228">
        <v>7</v>
      </c>
      <c r="J61" s="182">
        <f t="shared" si="1"/>
        <v>30</v>
      </c>
    </row>
    <row r="62" spans="1:10" ht="18" customHeight="1">
      <c r="A62" s="66">
        <v>58</v>
      </c>
      <c r="B62" s="66"/>
      <c r="C62" s="84" t="s">
        <v>285</v>
      </c>
      <c r="D62" s="151" t="s">
        <v>294</v>
      </c>
      <c r="E62" s="228">
        <v>7</v>
      </c>
      <c r="F62" s="228">
        <v>7</v>
      </c>
      <c r="G62" s="228">
        <v>8</v>
      </c>
      <c r="H62" s="228">
        <v>8</v>
      </c>
      <c r="J62" s="182">
        <f t="shared" si="1"/>
        <v>30</v>
      </c>
    </row>
    <row r="63" spans="1:10" ht="18" customHeight="1">
      <c r="A63" s="66">
        <v>59</v>
      </c>
      <c r="B63" s="66"/>
      <c r="C63" s="84" t="s">
        <v>291</v>
      </c>
      <c r="D63" s="151" t="s">
        <v>294</v>
      </c>
      <c r="E63" s="228">
        <v>7</v>
      </c>
      <c r="F63" s="228">
        <v>8</v>
      </c>
      <c r="G63" s="228">
        <v>7</v>
      </c>
      <c r="H63" s="228">
        <v>8</v>
      </c>
      <c r="J63" s="182">
        <f t="shared" si="1"/>
        <v>30</v>
      </c>
    </row>
    <row r="64" spans="1:10" ht="18" customHeight="1">
      <c r="A64" s="66">
        <v>60</v>
      </c>
      <c r="B64" s="66"/>
      <c r="C64" s="84" t="s">
        <v>295</v>
      </c>
      <c r="D64" s="151" t="s">
        <v>115</v>
      </c>
      <c r="E64" s="228">
        <v>8</v>
      </c>
      <c r="F64" s="228">
        <v>8</v>
      </c>
      <c r="G64" s="228">
        <v>8</v>
      </c>
      <c r="H64" s="228">
        <v>6</v>
      </c>
      <c r="J64" s="182">
        <f t="shared" si="1"/>
        <v>30</v>
      </c>
    </row>
    <row r="65" spans="1:11" ht="18" customHeight="1">
      <c r="A65" s="66">
        <v>61</v>
      </c>
      <c r="B65" s="66"/>
      <c r="C65" s="84" t="s">
        <v>132</v>
      </c>
      <c r="D65" s="188" t="s">
        <v>111</v>
      </c>
      <c r="E65" s="66">
        <v>8</v>
      </c>
      <c r="F65" s="66">
        <v>8</v>
      </c>
      <c r="G65" s="66">
        <v>5</v>
      </c>
      <c r="H65" s="66">
        <v>8</v>
      </c>
      <c r="I65" s="66"/>
      <c r="J65" s="182">
        <f t="shared" si="1"/>
        <v>29</v>
      </c>
      <c r="K65" s="82"/>
    </row>
    <row r="66" spans="1:10" ht="18" customHeight="1">
      <c r="A66" s="66">
        <v>62</v>
      </c>
      <c r="B66" s="66"/>
      <c r="C66" s="84" t="s">
        <v>231</v>
      </c>
      <c r="D66" s="187" t="s">
        <v>113</v>
      </c>
      <c r="E66" s="228">
        <v>8</v>
      </c>
      <c r="F66" s="228">
        <v>7</v>
      </c>
      <c r="G66" s="228">
        <v>6</v>
      </c>
      <c r="H66" s="228">
        <v>8</v>
      </c>
      <c r="J66" s="182">
        <f t="shared" si="1"/>
        <v>29</v>
      </c>
    </row>
    <row r="67" spans="1:10" ht="18" customHeight="1">
      <c r="A67" s="66">
        <v>63</v>
      </c>
      <c r="B67" s="66"/>
      <c r="C67" s="84" t="s">
        <v>245</v>
      </c>
      <c r="D67" s="151" t="s">
        <v>112</v>
      </c>
      <c r="E67" s="228">
        <v>8</v>
      </c>
      <c r="F67" s="228">
        <v>7</v>
      </c>
      <c r="G67" s="228">
        <v>8</v>
      </c>
      <c r="H67" s="228">
        <v>6</v>
      </c>
      <c r="J67" s="182">
        <f t="shared" si="1"/>
        <v>29</v>
      </c>
    </row>
    <row r="68" spans="1:10" ht="18" customHeight="1">
      <c r="A68" s="66">
        <v>64</v>
      </c>
      <c r="B68" s="66"/>
      <c r="C68" s="84" t="s">
        <v>271</v>
      </c>
      <c r="D68" s="151" t="s">
        <v>284</v>
      </c>
      <c r="E68" s="228">
        <v>7</v>
      </c>
      <c r="F68" s="228">
        <v>8</v>
      </c>
      <c r="G68" s="228">
        <v>8</v>
      </c>
      <c r="H68" s="228">
        <v>6</v>
      </c>
      <c r="J68" s="182">
        <f t="shared" si="1"/>
        <v>29</v>
      </c>
    </row>
    <row r="69" spans="1:10" ht="18" customHeight="1">
      <c r="A69" s="66">
        <v>65</v>
      </c>
      <c r="B69" s="66"/>
      <c r="C69" s="84" t="s">
        <v>273</v>
      </c>
      <c r="D69" s="151" t="s">
        <v>284</v>
      </c>
      <c r="E69" s="228">
        <v>8</v>
      </c>
      <c r="F69" s="228">
        <v>7</v>
      </c>
      <c r="G69" s="228">
        <v>8</v>
      </c>
      <c r="H69" s="228">
        <v>6</v>
      </c>
      <c r="J69" s="182">
        <f aca="true" t="shared" si="2" ref="J69:J100">SUM(E69:I69)</f>
        <v>29</v>
      </c>
    </row>
    <row r="70" spans="1:10" ht="18" customHeight="1">
      <c r="A70" s="66">
        <v>66</v>
      </c>
      <c r="B70" s="66"/>
      <c r="C70" s="84" t="s">
        <v>305</v>
      </c>
      <c r="D70" s="151" t="s">
        <v>115</v>
      </c>
      <c r="E70" s="228">
        <v>8</v>
      </c>
      <c r="F70" s="228">
        <v>8</v>
      </c>
      <c r="G70" s="228">
        <v>6</v>
      </c>
      <c r="H70" s="228">
        <v>7</v>
      </c>
      <c r="J70" s="182">
        <f t="shared" si="2"/>
        <v>29</v>
      </c>
    </row>
    <row r="71" spans="1:10" ht="18" customHeight="1">
      <c r="A71" s="66">
        <v>67</v>
      </c>
      <c r="B71" s="66"/>
      <c r="C71" s="82" t="s">
        <v>205</v>
      </c>
      <c r="D71" s="187" t="s">
        <v>211</v>
      </c>
      <c r="E71" s="228">
        <v>7</v>
      </c>
      <c r="F71" s="228">
        <v>8</v>
      </c>
      <c r="G71" s="228">
        <v>6</v>
      </c>
      <c r="H71" s="228">
        <v>7</v>
      </c>
      <c r="J71" s="182">
        <f t="shared" si="2"/>
        <v>28</v>
      </c>
    </row>
    <row r="72" spans="1:10" ht="18" customHeight="1">
      <c r="A72" s="66">
        <v>68</v>
      </c>
      <c r="B72" s="66"/>
      <c r="C72" s="84" t="s">
        <v>225</v>
      </c>
      <c r="D72" s="187" t="s">
        <v>113</v>
      </c>
      <c r="E72" s="228">
        <v>8</v>
      </c>
      <c r="F72" s="228">
        <v>8</v>
      </c>
      <c r="G72" s="228">
        <v>4</v>
      </c>
      <c r="H72" s="228">
        <v>8</v>
      </c>
      <c r="J72" s="182">
        <f t="shared" si="2"/>
        <v>28</v>
      </c>
    </row>
    <row r="73" spans="1:10" ht="18" customHeight="1">
      <c r="A73" s="66">
        <v>69</v>
      </c>
      <c r="B73" s="66"/>
      <c r="C73" s="84" t="s">
        <v>243</v>
      </c>
      <c r="D73" s="151" t="s">
        <v>112</v>
      </c>
      <c r="E73" s="228">
        <v>8</v>
      </c>
      <c r="F73" s="228">
        <v>8</v>
      </c>
      <c r="G73" s="228">
        <v>8</v>
      </c>
      <c r="H73" s="228">
        <v>4</v>
      </c>
      <c r="J73" s="182">
        <f t="shared" si="2"/>
        <v>28</v>
      </c>
    </row>
    <row r="74" spans="1:10" ht="18" customHeight="1">
      <c r="A74" s="66">
        <v>70</v>
      </c>
      <c r="B74" s="66"/>
      <c r="C74" s="84" t="s">
        <v>244</v>
      </c>
      <c r="D74" s="151" t="s">
        <v>112</v>
      </c>
      <c r="E74" s="228">
        <v>6</v>
      </c>
      <c r="F74" s="228">
        <v>8</v>
      </c>
      <c r="G74" s="228">
        <v>7</v>
      </c>
      <c r="H74" s="228">
        <v>7</v>
      </c>
      <c r="J74" s="182">
        <f t="shared" si="2"/>
        <v>28</v>
      </c>
    </row>
    <row r="75" spans="1:10" ht="18" customHeight="1">
      <c r="A75" s="66">
        <v>71</v>
      </c>
      <c r="B75" s="66"/>
      <c r="C75" s="84" t="s">
        <v>249</v>
      </c>
      <c r="D75" s="151" t="s">
        <v>112</v>
      </c>
      <c r="E75" s="228">
        <v>7</v>
      </c>
      <c r="F75" s="228">
        <v>8</v>
      </c>
      <c r="G75" s="228">
        <v>5</v>
      </c>
      <c r="H75" s="228">
        <v>8</v>
      </c>
      <c r="J75" s="182">
        <f t="shared" si="2"/>
        <v>28</v>
      </c>
    </row>
    <row r="76" spans="1:10" ht="18" customHeight="1">
      <c r="A76" s="66">
        <v>72</v>
      </c>
      <c r="B76" s="66"/>
      <c r="C76" s="84" t="s">
        <v>256</v>
      </c>
      <c r="D76" s="151" t="s">
        <v>112</v>
      </c>
      <c r="E76" s="228">
        <v>8</v>
      </c>
      <c r="F76" s="228">
        <v>8</v>
      </c>
      <c r="G76" s="228">
        <v>4</v>
      </c>
      <c r="H76" s="228">
        <v>8</v>
      </c>
      <c r="J76" s="182">
        <f t="shared" si="2"/>
        <v>28</v>
      </c>
    </row>
    <row r="77" spans="1:10" ht="18" customHeight="1">
      <c r="A77" s="66">
        <v>73</v>
      </c>
      <c r="B77" s="66"/>
      <c r="C77" s="84" t="s">
        <v>257</v>
      </c>
      <c r="D77" s="151" t="s">
        <v>112</v>
      </c>
      <c r="E77" s="228">
        <v>6</v>
      </c>
      <c r="F77" s="228">
        <v>8</v>
      </c>
      <c r="G77" s="228">
        <v>8</v>
      </c>
      <c r="H77" s="228">
        <v>6</v>
      </c>
      <c r="J77" s="182">
        <f t="shared" si="2"/>
        <v>28</v>
      </c>
    </row>
    <row r="78" spans="1:10" ht="18" customHeight="1">
      <c r="A78" s="66">
        <v>74</v>
      </c>
      <c r="B78" s="66"/>
      <c r="C78" s="84" t="s">
        <v>229</v>
      </c>
      <c r="D78" s="187" t="s">
        <v>113</v>
      </c>
      <c r="E78" s="228">
        <v>8</v>
      </c>
      <c r="F78" s="228">
        <v>8</v>
      </c>
      <c r="G78" s="228">
        <v>7</v>
      </c>
      <c r="H78" s="228">
        <v>4</v>
      </c>
      <c r="J78" s="182">
        <f t="shared" si="2"/>
        <v>27</v>
      </c>
    </row>
    <row r="79" spans="1:10" ht="18" customHeight="1">
      <c r="A79" s="66">
        <v>75</v>
      </c>
      <c r="B79" s="66"/>
      <c r="C79" s="84" t="s">
        <v>250</v>
      </c>
      <c r="D79" s="151" t="s">
        <v>112</v>
      </c>
      <c r="E79" s="228">
        <v>8</v>
      </c>
      <c r="F79" s="228">
        <v>7</v>
      </c>
      <c r="G79" s="228">
        <v>7</v>
      </c>
      <c r="H79" s="228">
        <v>5</v>
      </c>
      <c r="J79" s="182">
        <f t="shared" si="2"/>
        <v>27</v>
      </c>
    </row>
    <row r="80" spans="1:10" ht="18" customHeight="1">
      <c r="A80" s="66">
        <v>76</v>
      </c>
      <c r="B80" s="66"/>
      <c r="C80" s="84" t="s">
        <v>260</v>
      </c>
      <c r="D80" s="151" t="s">
        <v>268</v>
      </c>
      <c r="E80" s="228">
        <v>6</v>
      </c>
      <c r="F80" s="228">
        <v>7</v>
      </c>
      <c r="G80" s="228">
        <v>7</v>
      </c>
      <c r="H80" s="228">
        <v>7</v>
      </c>
      <c r="J80" s="182">
        <f t="shared" si="2"/>
        <v>27</v>
      </c>
    </row>
    <row r="81" spans="1:10" ht="18" customHeight="1">
      <c r="A81" s="66">
        <v>77</v>
      </c>
      <c r="B81" s="66"/>
      <c r="C81" s="84" t="s">
        <v>264</v>
      </c>
      <c r="D81" s="151" t="s">
        <v>268</v>
      </c>
      <c r="E81" s="228">
        <v>8</v>
      </c>
      <c r="F81" s="228">
        <v>8</v>
      </c>
      <c r="G81" s="228">
        <v>4</v>
      </c>
      <c r="H81" s="228">
        <v>7</v>
      </c>
      <c r="J81" s="182">
        <f t="shared" si="2"/>
        <v>27</v>
      </c>
    </row>
    <row r="82" spans="1:10" ht="18" customHeight="1">
      <c r="A82" s="66">
        <v>78</v>
      </c>
      <c r="B82" s="66"/>
      <c r="C82" s="84" t="s">
        <v>272</v>
      </c>
      <c r="D82" s="151" t="s">
        <v>284</v>
      </c>
      <c r="E82" s="228">
        <v>7</v>
      </c>
      <c r="F82" s="228">
        <v>5</v>
      </c>
      <c r="G82" s="228">
        <v>8</v>
      </c>
      <c r="H82" s="228">
        <v>7</v>
      </c>
      <c r="J82" s="182">
        <f t="shared" si="2"/>
        <v>27</v>
      </c>
    </row>
    <row r="83" spans="1:10" ht="18" customHeight="1">
      <c r="A83" s="66">
        <v>79</v>
      </c>
      <c r="B83" s="66"/>
      <c r="C83" s="84" t="s">
        <v>304</v>
      </c>
      <c r="D83" s="151" t="s">
        <v>115</v>
      </c>
      <c r="E83" s="228">
        <v>5</v>
      </c>
      <c r="F83" s="228">
        <v>7</v>
      </c>
      <c r="G83" s="228">
        <v>8</v>
      </c>
      <c r="H83" s="228">
        <v>7</v>
      </c>
      <c r="J83" s="182">
        <f t="shared" si="2"/>
        <v>27</v>
      </c>
    </row>
    <row r="84" spans="1:10" ht="18" customHeight="1">
      <c r="A84" s="66">
        <v>80</v>
      </c>
      <c r="B84" s="66"/>
      <c r="C84" s="82" t="s">
        <v>307</v>
      </c>
      <c r="D84" s="187" t="s">
        <v>204</v>
      </c>
      <c r="E84" s="228">
        <v>6</v>
      </c>
      <c r="F84" s="228">
        <v>8</v>
      </c>
      <c r="G84" s="228">
        <v>7</v>
      </c>
      <c r="H84" s="228">
        <v>5</v>
      </c>
      <c r="J84" s="182">
        <f t="shared" si="2"/>
        <v>26</v>
      </c>
    </row>
    <row r="85" spans="1:10" ht="18" customHeight="1">
      <c r="A85" s="66">
        <v>81</v>
      </c>
      <c r="B85" s="66"/>
      <c r="C85" s="84" t="s">
        <v>254</v>
      </c>
      <c r="D85" s="151" t="s">
        <v>112</v>
      </c>
      <c r="E85" s="228">
        <v>7</v>
      </c>
      <c r="F85" s="228">
        <v>7</v>
      </c>
      <c r="G85" s="228">
        <v>8</v>
      </c>
      <c r="H85" s="228">
        <v>4</v>
      </c>
      <c r="J85" s="182">
        <f t="shared" si="2"/>
        <v>26</v>
      </c>
    </row>
    <row r="86" spans="1:10" ht="18" customHeight="1">
      <c r="A86" s="66">
        <v>82</v>
      </c>
      <c r="B86" s="66"/>
      <c r="C86" s="84" t="s">
        <v>265</v>
      </c>
      <c r="D86" s="151" t="s">
        <v>268</v>
      </c>
      <c r="E86" s="228">
        <v>7</v>
      </c>
      <c r="F86" s="228">
        <v>7</v>
      </c>
      <c r="G86" s="228">
        <v>5</v>
      </c>
      <c r="H86" s="228">
        <v>7</v>
      </c>
      <c r="J86" s="182">
        <f t="shared" si="2"/>
        <v>26</v>
      </c>
    </row>
    <row r="87" spans="1:10" ht="18" customHeight="1">
      <c r="A87" s="66">
        <v>83</v>
      </c>
      <c r="B87" s="66"/>
      <c r="C87" s="84" t="s">
        <v>289</v>
      </c>
      <c r="D87" s="151" t="s">
        <v>294</v>
      </c>
      <c r="E87" s="228">
        <v>5</v>
      </c>
      <c r="F87" s="228">
        <v>8</v>
      </c>
      <c r="G87" s="228">
        <v>4</v>
      </c>
      <c r="H87" s="228">
        <v>8</v>
      </c>
      <c r="J87" s="182">
        <f t="shared" si="2"/>
        <v>25</v>
      </c>
    </row>
    <row r="88" spans="1:11" ht="18" customHeight="1">
      <c r="A88" s="66">
        <v>84</v>
      </c>
      <c r="B88" s="66"/>
      <c r="C88" s="82" t="s">
        <v>175</v>
      </c>
      <c r="D88" s="187" t="s">
        <v>176</v>
      </c>
      <c r="E88" s="182">
        <v>8</v>
      </c>
      <c r="F88" s="182">
        <v>8</v>
      </c>
      <c r="G88" s="182">
        <v>0</v>
      </c>
      <c r="H88" s="182">
        <v>8</v>
      </c>
      <c r="I88" s="182"/>
      <c r="J88" s="182">
        <f t="shared" si="2"/>
        <v>24</v>
      </c>
      <c r="K88" s="82"/>
    </row>
    <row r="89" spans="1:11" ht="18" customHeight="1">
      <c r="A89" s="66">
        <v>85</v>
      </c>
      <c r="B89" s="66"/>
      <c r="C89" s="84" t="s">
        <v>186</v>
      </c>
      <c r="D89" s="188" t="s">
        <v>183</v>
      </c>
      <c r="E89" s="182">
        <v>8</v>
      </c>
      <c r="F89" s="182">
        <v>8</v>
      </c>
      <c r="G89" s="182">
        <v>0</v>
      </c>
      <c r="H89" s="182">
        <v>8</v>
      </c>
      <c r="I89" s="182"/>
      <c r="J89" s="182">
        <f t="shared" si="2"/>
        <v>24</v>
      </c>
      <c r="K89" s="82"/>
    </row>
    <row r="90" spans="1:11" ht="18" customHeight="1">
      <c r="A90" s="66">
        <v>86</v>
      </c>
      <c r="B90" s="66"/>
      <c r="C90" s="84" t="s">
        <v>189</v>
      </c>
      <c r="D90" s="188" t="s">
        <v>183</v>
      </c>
      <c r="E90" s="182">
        <v>8</v>
      </c>
      <c r="F90" s="182">
        <v>8</v>
      </c>
      <c r="G90" s="182">
        <v>0</v>
      </c>
      <c r="H90" s="182">
        <v>8</v>
      </c>
      <c r="I90" s="182"/>
      <c r="J90" s="182">
        <f t="shared" si="2"/>
        <v>24</v>
      </c>
      <c r="K90" s="82"/>
    </row>
    <row r="91" spans="1:11" ht="18" customHeight="1">
      <c r="A91" s="66">
        <v>87</v>
      </c>
      <c r="B91" s="66"/>
      <c r="C91" s="84" t="s">
        <v>190</v>
      </c>
      <c r="D91" s="188" t="s">
        <v>183</v>
      </c>
      <c r="E91" s="182">
        <v>8</v>
      </c>
      <c r="F91" s="182">
        <v>8</v>
      </c>
      <c r="G91" s="182">
        <v>8</v>
      </c>
      <c r="H91" s="182">
        <v>0</v>
      </c>
      <c r="I91" s="182"/>
      <c r="J91" s="182">
        <f t="shared" si="2"/>
        <v>24</v>
      </c>
      <c r="K91" s="82"/>
    </row>
    <row r="92" spans="1:10" ht="18" customHeight="1">
      <c r="A92" s="66">
        <v>88</v>
      </c>
      <c r="B92" s="66"/>
      <c r="C92" s="83" t="s">
        <v>206</v>
      </c>
      <c r="D92" s="187" t="s">
        <v>211</v>
      </c>
      <c r="E92" s="228">
        <v>8</v>
      </c>
      <c r="F92" s="228">
        <v>0</v>
      </c>
      <c r="G92" s="228">
        <v>8</v>
      </c>
      <c r="H92" s="228">
        <v>8</v>
      </c>
      <c r="J92" s="182">
        <f t="shared" si="2"/>
        <v>24</v>
      </c>
    </row>
    <row r="93" spans="1:10" ht="18" customHeight="1">
      <c r="A93" s="66">
        <v>89</v>
      </c>
      <c r="B93" s="66"/>
      <c r="C93" s="84" t="s">
        <v>320</v>
      </c>
      <c r="D93" s="151" t="s">
        <v>112</v>
      </c>
      <c r="E93" s="228">
        <v>7</v>
      </c>
      <c r="F93" s="228">
        <v>8</v>
      </c>
      <c r="G93" s="228">
        <v>8</v>
      </c>
      <c r="H93" s="228">
        <v>1</v>
      </c>
      <c r="J93" s="182">
        <f t="shared" si="2"/>
        <v>24</v>
      </c>
    </row>
    <row r="94" spans="1:10" ht="18" customHeight="1">
      <c r="A94" s="66">
        <v>90</v>
      </c>
      <c r="B94" s="66"/>
      <c r="C94" s="84" t="s">
        <v>287</v>
      </c>
      <c r="D94" s="151" t="s">
        <v>294</v>
      </c>
      <c r="E94" s="228">
        <v>8</v>
      </c>
      <c r="F94" s="228">
        <v>8</v>
      </c>
      <c r="G94" s="228">
        <v>8</v>
      </c>
      <c r="H94" s="228">
        <v>0</v>
      </c>
      <c r="J94" s="182">
        <f t="shared" si="2"/>
        <v>24</v>
      </c>
    </row>
    <row r="95" spans="1:10" ht="18" customHeight="1">
      <c r="A95" s="66">
        <v>91</v>
      </c>
      <c r="B95" s="66"/>
      <c r="C95" s="84" t="s">
        <v>288</v>
      </c>
      <c r="D95" s="151" t="s">
        <v>294</v>
      </c>
      <c r="E95" s="228">
        <v>8</v>
      </c>
      <c r="F95" s="228">
        <v>7</v>
      </c>
      <c r="G95" s="228">
        <v>6</v>
      </c>
      <c r="H95" s="228">
        <v>3</v>
      </c>
      <c r="J95" s="182">
        <f t="shared" si="2"/>
        <v>24</v>
      </c>
    </row>
    <row r="96" spans="1:10" ht="18" customHeight="1">
      <c r="A96" s="66">
        <v>92</v>
      </c>
      <c r="B96" s="66"/>
      <c r="C96" s="84" t="s">
        <v>297</v>
      </c>
      <c r="D96" s="151" t="s">
        <v>115</v>
      </c>
      <c r="E96" s="228">
        <v>8</v>
      </c>
      <c r="F96" s="228">
        <v>0</v>
      </c>
      <c r="G96" s="228">
        <v>8</v>
      </c>
      <c r="H96" s="228">
        <v>8</v>
      </c>
      <c r="J96" s="182">
        <f t="shared" si="2"/>
        <v>24</v>
      </c>
    </row>
    <row r="97" spans="1:10" ht="18" customHeight="1">
      <c r="A97" s="66">
        <v>93</v>
      </c>
      <c r="B97" s="66"/>
      <c r="C97" s="84" t="s">
        <v>299</v>
      </c>
      <c r="D97" s="151" t="s">
        <v>115</v>
      </c>
      <c r="E97" s="228">
        <v>8</v>
      </c>
      <c r="F97" s="228">
        <v>0</v>
      </c>
      <c r="G97" s="228">
        <v>8</v>
      </c>
      <c r="H97" s="228">
        <v>8</v>
      </c>
      <c r="J97" s="182">
        <f t="shared" si="2"/>
        <v>24</v>
      </c>
    </row>
    <row r="98" spans="1:11" ht="18" customHeight="1">
      <c r="A98" s="66">
        <v>94</v>
      </c>
      <c r="B98" s="66"/>
      <c r="C98" s="84" t="s">
        <v>187</v>
      </c>
      <c r="D98" s="188" t="s">
        <v>183</v>
      </c>
      <c r="E98" s="182">
        <v>6</v>
      </c>
      <c r="F98" s="182">
        <v>5</v>
      </c>
      <c r="G98" s="182">
        <v>6</v>
      </c>
      <c r="H98" s="182">
        <v>6</v>
      </c>
      <c r="I98" s="182"/>
      <c r="J98" s="182">
        <f t="shared" si="2"/>
        <v>23</v>
      </c>
      <c r="K98" s="82"/>
    </row>
    <row r="99" spans="1:10" ht="18" customHeight="1">
      <c r="A99" s="66">
        <v>95</v>
      </c>
      <c r="B99" s="66"/>
      <c r="C99" s="84" t="s">
        <v>228</v>
      </c>
      <c r="D99" s="187" t="s">
        <v>113</v>
      </c>
      <c r="E99" s="228">
        <v>8</v>
      </c>
      <c r="F99" s="228">
        <v>8</v>
      </c>
      <c r="G99" s="228">
        <v>0</v>
      </c>
      <c r="H99" s="228">
        <v>7</v>
      </c>
      <c r="J99" s="182">
        <f t="shared" si="2"/>
        <v>23</v>
      </c>
    </row>
    <row r="100" spans="1:10" ht="18" customHeight="1">
      <c r="A100" s="66">
        <v>96</v>
      </c>
      <c r="B100" s="66"/>
      <c r="C100" s="84" t="s">
        <v>253</v>
      </c>
      <c r="D100" s="151" t="s">
        <v>112</v>
      </c>
      <c r="E100" s="228">
        <v>6</v>
      </c>
      <c r="F100" s="228">
        <v>7</v>
      </c>
      <c r="G100" s="228">
        <v>6</v>
      </c>
      <c r="H100" s="228">
        <v>4</v>
      </c>
      <c r="J100" s="182">
        <f t="shared" si="2"/>
        <v>23</v>
      </c>
    </row>
    <row r="101" spans="1:10" ht="18" customHeight="1">
      <c r="A101" s="66">
        <v>97</v>
      </c>
      <c r="B101" s="66"/>
      <c r="C101" s="84" t="s">
        <v>270</v>
      </c>
      <c r="D101" s="151" t="s">
        <v>284</v>
      </c>
      <c r="E101" s="228">
        <v>8</v>
      </c>
      <c r="F101" s="228">
        <v>0</v>
      </c>
      <c r="G101" s="228">
        <v>8</v>
      </c>
      <c r="H101" s="228">
        <v>7</v>
      </c>
      <c r="J101" s="182">
        <f aca="true" t="shared" si="3" ref="J101:J132">SUM(E101:I101)</f>
        <v>23</v>
      </c>
    </row>
    <row r="102" spans="1:11" ht="18" customHeight="1">
      <c r="A102" s="66">
        <v>98</v>
      </c>
      <c r="B102" s="66"/>
      <c r="C102" s="84" t="s">
        <v>188</v>
      </c>
      <c r="D102" s="188" t="s">
        <v>183</v>
      </c>
      <c r="E102" s="182">
        <v>8</v>
      </c>
      <c r="F102" s="182">
        <v>6</v>
      </c>
      <c r="G102" s="182">
        <v>0</v>
      </c>
      <c r="H102" s="182">
        <v>8</v>
      </c>
      <c r="I102" s="182"/>
      <c r="J102" s="182">
        <f t="shared" si="3"/>
        <v>22</v>
      </c>
      <c r="K102" s="82"/>
    </row>
    <row r="103" spans="1:10" ht="18" customHeight="1">
      <c r="A103" s="66">
        <v>99</v>
      </c>
      <c r="B103" s="66"/>
      <c r="C103" s="82" t="s">
        <v>207</v>
      </c>
      <c r="D103" s="187" t="s">
        <v>211</v>
      </c>
      <c r="E103" s="228">
        <v>6</v>
      </c>
      <c r="F103" s="228">
        <v>0</v>
      </c>
      <c r="G103" s="228">
        <v>8</v>
      </c>
      <c r="H103" s="228">
        <v>8</v>
      </c>
      <c r="J103" s="182">
        <f t="shared" si="3"/>
        <v>22</v>
      </c>
    </row>
    <row r="104" spans="1:11" ht="18" customHeight="1">
      <c r="A104" s="66">
        <v>100</v>
      </c>
      <c r="B104" s="66"/>
      <c r="C104" s="84" t="s">
        <v>195</v>
      </c>
      <c r="D104" s="188" t="s">
        <v>111</v>
      </c>
      <c r="E104" s="182">
        <v>7</v>
      </c>
      <c r="F104" s="182">
        <v>8</v>
      </c>
      <c r="G104" s="182">
        <v>6</v>
      </c>
      <c r="H104" s="182">
        <v>0</v>
      </c>
      <c r="I104" s="182"/>
      <c r="J104" s="182">
        <f t="shared" si="3"/>
        <v>21</v>
      </c>
      <c r="K104" s="82"/>
    </row>
    <row r="105" spans="1:10" ht="18" customHeight="1">
      <c r="A105" s="66">
        <v>101</v>
      </c>
      <c r="B105" s="66"/>
      <c r="C105" s="83" t="s">
        <v>198</v>
      </c>
      <c r="D105" s="188" t="s">
        <v>130</v>
      </c>
      <c r="E105" s="228">
        <v>8</v>
      </c>
      <c r="F105" s="228">
        <v>6</v>
      </c>
      <c r="G105" s="228">
        <v>0</v>
      </c>
      <c r="H105" s="228">
        <v>7</v>
      </c>
      <c r="J105" s="182">
        <f t="shared" si="3"/>
        <v>21</v>
      </c>
    </row>
    <row r="106" spans="1:10" ht="18" customHeight="1">
      <c r="A106" s="66">
        <v>102</v>
      </c>
      <c r="B106" s="66"/>
      <c r="C106" s="82" t="s">
        <v>210</v>
      </c>
      <c r="D106" s="187" t="s">
        <v>211</v>
      </c>
      <c r="E106" s="228">
        <v>7</v>
      </c>
      <c r="F106" s="228">
        <v>6</v>
      </c>
      <c r="G106" s="228">
        <v>0</v>
      </c>
      <c r="H106" s="228">
        <v>8</v>
      </c>
      <c r="J106" s="182">
        <f t="shared" si="3"/>
        <v>21</v>
      </c>
    </row>
    <row r="107" spans="1:11" ht="18" customHeight="1">
      <c r="A107" s="66">
        <v>103</v>
      </c>
      <c r="B107" s="66"/>
      <c r="C107" s="133" t="s">
        <v>178</v>
      </c>
      <c r="D107" s="188" t="s">
        <v>176</v>
      </c>
      <c r="E107" s="182">
        <v>7</v>
      </c>
      <c r="F107" s="182">
        <v>8</v>
      </c>
      <c r="G107" s="182">
        <v>5</v>
      </c>
      <c r="H107" s="182">
        <v>0</v>
      </c>
      <c r="I107" s="182"/>
      <c r="J107" s="182">
        <f t="shared" si="3"/>
        <v>20</v>
      </c>
      <c r="K107" s="82"/>
    </row>
    <row r="108" spans="1:11" ht="18" customHeight="1">
      <c r="A108" s="66">
        <v>104</v>
      </c>
      <c r="B108" s="66"/>
      <c r="C108" s="84" t="s">
        <v>181</v>
      </c>
      <c r="D108" s="188" t="s">
        <v>176</v>
      </c>
      <c r="E108" s="184">
        <v>7</v>
      </c>
      <c r="F108" s="66">
        <v>8</v>
      </c>
      <c r="G108" s="66">
        <v>5</v>
      </c>
      <c r="H108" s="66">
        <v>0</v>
      </c>
      <c r="I108" s="66"/>
      <c r="J108" s="182">
        <f t="shared" si="3"/>
        <v>20</v>
      </c>
      <c r="K108" s="82"/>
    </row>
    <row r="109" spans="1:10" ht="18" customHeight="1">
      <c r="A109" s="66">
        <v>105</v>
      </c>
      <c r="B109" s="66"/>
      <c r="C109" s="84" t="s">
        <v>236</v>
      </c>
      <c r="D109" s="187" t="s">
        <v>113</v>
      </c>
      <c r="E109" s="228">
        <v>8</v>
      </c>
      <c r="F109" s="228">
        <v>6</v>
      </c>
      <c r="G109" s="228">
        <v>0</v>
      </c>
      <c r="H109" s="228">
        <v>5</v>
      </c>
      <c r="J109" s="182">
        <f t="shared" si="3"/>
        <v>19</v>
      </c>
    </row>
    <row r="110" spans="1:10" ht="18" customHeight="1">
      <c r="A110" s="66">
        <v>106</v>
      </c>
      <c r="B110" s="66"/>
      <c r="C110" s="84" t="s">
        <v>255</v>
      </c>
      <c r="D110" s="151" t="s">
        <v>112</v>
      </c>
      <c r="E110" s="228">
        <v>1</v>
      </c>
      <c r="F110" s="228">
        <v>5</v>
      </c>
      <c r="G110" s="228">
        <v>6</v>
      </c>
      <c r="H110" s="228">
        <v>7</v>
      </c>
      <c r="J110" s="182">
        <f t="shared" si="3"/>
        <v>19</v>
      </c>
    </row>
    <row r="111" spans="1:10" ht="18" customHeight="1">
      <c r="A111" s="66">
        <v>107</v>
      </c>
      <c r="B111" s="66"/>
      <c r="C111" s="84" t="s">
        <v>266</v>
      </c>
      <c r="D111" s="151" t="s">
        <v>268</v>
      </c>
      <c r="E111" s="228">
        <v>5</v>
      </c>
      <c r="F111" s="228">
        <v>8</v>
      </c>
      <c r="G111" s="228">
        <v>5</v>
      </c>
      <c r="H111" s="228">
        <v>1</v>
      </c>
      <c r="J111" s="182">
        <f t="shared" si="3"/>
        <v>19</v>
      </c>
    </row>
    <row r="112" spans="1:10" ht="18" customHeight="1">
      <c r="A112" s="66">
        <v>108</v>
      </c>
      <c r="B112" s="66"/>
      <c r="C112" s="84" t="s">
        <v>293</v>
      </c>
      <c r="D112" s="151" t="s">
        <v>294</v>
      </c>
      <c r="E112" s="228">
        <v>7</v>
      </c>
      <c r="F112" s="228">
        <v>0</v>
      </c>
      <c r="G112" s="228">
        <v>6</v>
      </c>
      <c r="H112" s="228">
        <v>6</v>
      </c>
      <c r="J112" s="182">
        <f t="shared" si="3"/>
        <v>19</v>
      </c>
    </row>
    <row r="113" spans="1:10" ht="18" customHeight="1">
      <c r="A113" s="66">
        <v>109</v>
      </c>
      <c r="B113" s="66"/>
      <c r="C113" s="82" t="s">
        <v>202</v>
      </c>
      <c r="D113" s="187" t="s">
        <v>204</v>
      </c>
      <c r="E113" s="228">
        <v>5</v>
      </c>
      <c r="F113" s="228">
        <v>0</v>
      </c>
      <c r="G113" s="228">
        <v>8</v>
      </c>
      <c r="H113" s="228">
        <v>5</v>
      </c>
      <c r="J113" s="182">
        <f t="shared" si="3"/>
        <v>18</v>
      </c>
    </row>
    <row r="114" spans="1:10" ht="18" customHeight="1">
      <c r="A114" s="66">
        <v>110</v>
      </c>
      <c r="B114" s="66"/>
      <c r="C114" s="84" t="s">
        <v>238</v>
      </c>
      <c r="D114" s="187" t="s">
        <v>113</v>
      </c>
      <c r="E114" s="228">
        <v>6</v>
      </c>
      <c r="F114" s="228">
        <v>0</v>
      </c>
      <c r="G114" s="228">
        <v>5</v>
      </c>
      <c r="H114" s="228">
        <v>7</v>
      </c>
      <c r="J114" s="182">
        <f t="shared" si="3"/>
        <v>18</v>
      </c>
    </row>
    <row r="115" spans="1:10" ht="18" customHeight="1">
      <c r="A115" s="66">
        <v>111</v>
      </c>
      <c r="B115" s="66"/>
      <c r="C115" s="84" t="s">
        <v>290</v>
      </c>
      <c r="D115" s="151" t="s">
        <v>294</v>
      </c>
      <c r="E115" s="228">
        <v>7</v>
      </c>
      <c r="F115" s="228">
        <v>4</v>
      </c>
      <c r="G115" s="228">
        <v>1</v>
      </c>
      <c r="H115" s="228">
        <v>6</v>
      </c>
      <c r="J115" s="182">
        <f t="shared" si="3"/>
        <v>18</v>
      </c>
    </row>
    <row r="116" spans="1:10" ht="18" customHeight="1">
      <c r="A116" s="66">
        <v>112</v>
      </c>
      <c r="B116" s="66"/>
      <c r="C116" s="84" t="s">
        <v>246</v>
      </c>
      <c r="D116" s="151" t="s">
        <v>112</v>
      </c>
      <c r="E116" s="228">
        <v>2</v>
      </c>
      <c r="F116" s="228">
        <v>8</v>
      </c>
      <c r="G116" s="228">
        <v>0</v>
      </c>
      <c r="H116" s="228">
        <v>7</v>
      </c>
      <c r="J116" s="182">
        <f t="shared" si="3"/>
        <v>17</v>
      </c>
    </row>
    <row r="117" spans="1:11" ht="18" customHeight="1">
      <c r="A117" s="66">
        <v>113</v>
      </c>
      <c r="B117" s="66"/>
      <c r="C117" s="82" t="s">
        <v>177</v>
      </c>
      <c r="D117" s="188" t="s">
        <v>176</v>
      </c>
      <c r="E117" s="182">
        <v>8</v>
      </c>
      <c r="F117" s="182">
        <v>8</v>
      </c>
      <c r="G117" s="182">
        <v>0</v>
      </c>
      <c r="H117" s="182">
        <v>0</v>
      </c>
      <c r="I117" s="182"/>
      <c r="J117" s="182">
        <f t="shared" si="3"/>
        <v>16</v>
      </c>
      <c r="K117" s="82"/>
    </row>
    <row r="118" spans="1:10" ht="18" customHeight="1">
      <c r="A118" s="66">
        <v>114</v>
      </c>
      <c r="B118" s="66"/>
      <c r="C118" s="83" t="s">
        <v>309</v>
      </c>
      <c r="D118" s="188" t="s">
        <v>130</v>
      </c>
      <c r="E118" s="228">
        <v>8</v>
      </c>
      <c r="F118" s="228">
        <v>8</v>
      </c>
      <c r="G118" s="228">
        <v>0</v>
      </c>
      <c r="H118" s="228">
        <v>0</v>
      </c>
      <c r="J118" s="182">
        <f t="shared" si="3"/>
        <v>16</v>
      </c>
    </row>
    <row r="119" spans="1:10" ht="18" customHeight="1">
      <c r="A119" s="66">
        <v>115</v>
      </c>
      <c r="B119" s="66"/>
      <c r="C119" s="83" t="s">
        <v>199</v>
      </c>
      <c r="D119" s="188" t="s">
        <v>130</v>
      </c>
      <c r="E119" s="228">
        <v>8</v>
      </c>
      <c r="F119" s="228">
        <v>8</v>
      </c>
      <c r="G119" s="228">
        <v>0</v>
      </c>
      <c r="H119" s="228">
        <v>0</v>
      </c>
      <c r="J119" s="182">
        <f t="shared" si="3"/>
        <v>16</v>
      </c>
    </row>
    <row r="120" spans="1:10" ht="18" customHeight="1">
      <c r="A120" s="66">
        <v>116</v>
      </c>
      <c r="B120" s="66"/>
      <c r="C120" s="84" t="s">
        <v>276</v>
      </c>
      <c r="D120" s="151" t="s">
        <v>284</v>
      </c>
      <c r="E120" s="228">
        <v>8</v>
      </c>
      <c r="F120" s="228">
        <v>8</v>
      </c>
      <c r="G120" s="228">
        <v>0</v>
      </c>
      <c r="H120" s="228">
        <v>0</v>
      </c>
      <c r="J120" s="182">
        <f t="shared" si="3"/>
        <v>16</v>
      </c>
    </row>
    <row r="121" spans="1:10" ht="18" customHeight="1">
      <c r="A121" s="66">
        <v>117</v>
      </c>
      <c r="B121" s="66"/>
      <c r="C121" s="84" t="s">
        <v>283</v>
      </c>
      <c r="D121" s="151" t="s">
        <v>284</v>
      </c>
      <c r="E121" s="228">
        <v>8</v>
      </c>
      <c r="F121" s="228">
        <v>8</v>
      </c>
      <c r="G121" s="228">
        <v>0</v>
      </c>
      <c r="H121" s="228">
        <v>0</v>
      </c>
      <c r="J121" s="182">
        <f t="shared" si="3"/>
        <v>16</v>
      </c>
    </row>
    <row r="122" spans="1:11" ht="18" customHeight="1">
      <c r="A122" s="66">
        <v>118</v>
      </c>
      <c r="B122" s="66"/>
      <c r="C122" s="82" t="s">
        <v>197</v>
      </c>
      <c r="D122" s="188" t="s">
        <v>111</v>
      </c>
      <c r="E122" s="182">
        <v>2</v>
      </c>
      <c r="F122" s="182">
        <v>5</v>
      </c>
      <c r="G122" s="182">
        <v>8</v>
      </c>
      <c r="H122" s="182">
        <v>0</v>
      </c>
      <c r="I122" s="182"/>
      <c r="J122" s="182">
        <f t="shared" si="3"/>
        <v>15</v>
      </c>
      <c r="K122" s="82"/>
    </row>
    <row r="123" spans="1:10" ht="18" customHeight="1">
      <c r="A123" s="66">
        <v>119</v>
      </c>
      <c r="B123" s="66"/>
      <c r="C123" s="84" t="s">
        <v>280</v>
      </c>
      <c r="D123" s="151" t="s">
        <v>284</v>
      </c>
      <c r="E123" s="228">
        <v>7</v>
      </c>
      <c r="F123" s="228">
        <v>8</v>
      </c>
      <c r="G123" s="228">
        <v>0</v>
      </c>
      <c r="H123" s="228">
        <v>0</v>
      </c>
      <c r="J123" s="182">
        <f t="shared" si="3"/>
        <v>15</v>
      </c>
    </row>
    <row r="124" spans="1:10" ht="18" customHeight="1">
      <c r="A124" s="66">
        <v>120</v>
      </c>
      <c r="B124" s="66"/>
      <c r="C124" s="84" t="s">
        <v>301</v>
      </c>
      <c r="D124" s="151" t="s">
        <v>115</v>
      </c>
      <c r="E124" s="228">
        <v>8</v>
      </c>
      <c r="F124" s="228">
        <v>0</v>
      </c>
      <c r="G124" s="228">
        <v>0</v>
      </c>
      <c r="H124" s="228">
        <v>7</v>
      </c>
      <c r="J124" s="182">
        <f t="shared" si="3"/>
        <v>15</v>
      </c>
    </row>
    <row r="125" spans="1:10" ht="18" customHeight="1">
      <c r="A125" s="66">
        <v>121</v>
      </c>
      <c r="B125" s="66"/>
      <c r="C125" s="82" t="s">
        <v>208</v>
      </c>
      <c r="D125" s="187" t="s">
        <v>211</v>
      </c>
      <c r="E125" s="228">
        <v>7</v>
      </c>
      <c r="F125" s="228">
        <v>7</v>
      </c>
      <c r="G125" s="228">
        <v>0</v>
      </c>
      <c r="H125" s="228">
        <v>0</v>
      </c>
      <c r="J125" s="182">
        <f t="shared" si="3"/>
        <v>14</v>
      </c>
    </row>
    <row r="126" spans="1:10" ht="18" customHeight="1">
      <c r="A126" s="66">
        <v>122</v>
      </c>
      <c r="B126" s="66"/>
      <c r="C126" s="82" t="s">
        <v>209</v>
      </c>
      <c r="D126" s="187" t="s">
        <v>211</v>
      </c>
      <c r="E126" s="228">
        <v>7</v>
      </c>
      <c r="F126" s="228">
        <v>7</v>
      </c>
      <c r="G126" s="228">
        <v>0</v>
      </c>
      <c r="H126" s="228">
        <v>0</v>
      </c>
      <c r="J126" s="182">
        <f t="shared" si="3"/>
        <v>14</v>
      </c>
    </row>
    <row r="127" spans="1:10" ht="18" customHeight="1">
      <c r="A127" s="66">
        <v>123</v>
      </c>
      <c r="B127" s="66"/>
      <c r="C127" s="84" t="s">
        <v>232</v>
      </c>
      <c r="D127" s="187" t="s">
        <v>113</v>
      </c>
      <c r="E127" s="228">
        <v>5</v>
      </c>
      <c r="F127" s="228">
        <v>7</v>
      </c>
      <c r="G127" s="228">
        <v>0</v>
      </c>
      <c r="H127" s="228">
        <v>0</v>
      </c>
      <c r="J127" s="182">
        <f t="shared" si="3"/>
        <v>12</v>
      </c>
    </row>
    <row r="128" spans="1:10" ht="18" customHeight="1">
      <c r="A128" s="66">
        <v>124</v>
      </c>
      <c r="B128" s="66"/>
      <c r="C128" s="82" t="s">
        <v>200</v>
      </c>
      <c r="D128" s="188" t="s">
        <v>130</v>
      </c>
      <c r="E128" s="228">
        <v>5</v>
      </c>
      <c r="F128" s="228">
        <v>4</v>
      </c>
      <c r="G128" s="228">
        <v>2</v>
      </c>
      <c r="H128" s="228">
        <v>0</v>
      </c>
      <c r="J128" s="182">
        <f t="shared" si="3"/>
        <v>11</v>
      </c>
    </row>
    <row r="129" spans="1:10" ht="18" customHeight="1">
      <c r="A129" s="66">
        <v>125</v>
      </c>
      <c r="B129" s="66"/>
      <c r="C129" s="84" t="s">
        <v>277</v>
      </c>
      <c r="D129" s="151" t="s">
        <v>284</v>
      </c>
      <c r="E129" s="228">
        <v>3</v>
      </c>
      <c r="F129" s="228">
        <v>0</v>
      </c>
      <c r="G129" s="228">
        <v>0</v>
      </c>
      <c r="H129" s="228">
        <v>7</v>
      </c>
      <c r="J129" s="182">
        <f t="shared" si="3"/>
        <v>10</v>
      </c>
    </row>
    <row r="130" spans="1:10" ht="18" customHeight="1">
      <c r="A130" s="66">
        <v>126</v>
      </c>
      <c r="C130" s="84" t="s">
        <v>306</v>
      </c>
      <c r="D130" s="151" t="s">
        <v>284</v>
      </c>
      <c r="E130" s="228">
        <v>4</v>
      </c>
      <c r="F130" s="228">
        <v>5</v>
      </c>
      <c r="G130" s="228">
        <v>0</v>
      </c>
      <c r="H130" s="228">
        <v>0</v>
      </c>
      <c r="J130" s="182">
        <f t="shared" si="3"/>
        <v>9</v>
      </c>
    </row>
    <row r="131" spans="1:10" ht="18" customHeight="1">
      <c r="A131" s="66">
        <v>127</v>
      </c>
      <c r="C131" s="82" t="s">
        <v>203</v>
      </c>
      <c r="D131" s="187" t="s">
        <v>204</v>
      </c>
      <c r="E131" s="228">
        <v>8</v>
      </c>
      <c r="F131" s="228">
        <v>0</v>
      </c>
      <c r="G131" s="228">
        <v>0</v>
      </c>
      <c r="H131" s="228">
        <v>0</v>
      </c>
      <c r="J131" s="182">
        <f t="shared" si="3"/>
        <v>8</v>
      </c>
    </row>
    <row r="132" spans="1:10" ht="18" customHeight="1">
      <c r="A132" s="66">
        <v>128</v>
      </c>
      <c r="C132" s="84" t="s">
        <v>235</v>
      </c>
      <c r="D132" s="187" t="s">
        <v>113</v>
      </c>
      <c r="E132" s="228">
        <v>8</v>
      </c>
      <c r="F132" s="228">
        <v>0</v>
      </c>
      <c r="G132" s="228">
        <v>0</v>
      </c>
      <c r="H132" s="228">
        <v>0</v>
      </c>
      <c r="J132" s="182">
        <f t="shared" si="3"/>
        <v>8</v>
      </c>
    </row>
    <row r="133" spans="1:10" ht="18" customHeight="1">
      <c r="A133" s="66">
        <v>129</v>
      </c>
      <c r="C133" s="84" t="s">
        <v>269</v>
      </c>
      <c r="D133" s="151" t="s">
        <v>284</v>
      </c>
      <c r="E133" s="228">
        <v>8</v>
      </c>
      <c r="F133" s="228">
        <v>0</v>
      </c>
      <c r="G133" s="228">
        <v>0</v>
      </c>
      <c r="H133" s="228">
        <v>0</v>
      </c>
      <c r="J133" s="182">
        <f>SUM(E133:I133)</f>
        <v>8</v>
      </c>
    </row>
    <row r="134" spans="1:10" ht="18" customHeight="1">
      <c r="A134" s="66">
        <v>130</v>
      </c>
      <c r="C134" s="84" t="s">
        <v>278</v>
      </c>
      <c r="D134" s="151" t="s">
        <v>284</v>
      </c>
      <c r="E134" s="228">
        <v>8</v>
      </c>
      <c r="F134" s="228">
        <v>0</v>
      </c>
      <c r="G134" s="228">
        <v>0</v>
      </c>
      <c r="H134" s="228">
        <v>0</v>
      </c>
      <c r="J134" s="182">
        <f>SUM(E134:I134)</f>
        <v>8</v>
      </c>
    </row>
    <row r="135" spans="1:10" ht="18" customHeight="1">
      <c r="A135" s="66">
        <v>131</v>
      </c>
      <c r="C135" s="84" t="s">
        <v>282</v>
      </c>
      <c r="D135" s="151" t="s">
        <v>284</v>
      </c>
      <c r="E135" s="228">
        <v>8</v>
      </c>
      <c r="F135" s="228">
        <v>0</v>
      </c>
      <c r="G135" s="228">
        <v>0</v>
      </c>
      <c r="H135" s="228">
        <v>0</v>
      </c>
      <c r="J135" s="182">
        <f>SUM(E135:I135)</f>
        <v>8</v>
      </c>
    </row>
    <row r="136" spans="1:10" ht="18" customHeight="1">
      <c r="A136" s="66">
        <v>132</v>
      </c>
      <c r="C136" s="84" t="s">
        <v>281</v>
      </c>
      <c r="D136" s="151" t="s">
        <v>284</v>
      </c>
      <c r="E136" s="228">
        <v>7</v>
      </c>
      <c r="F136" s="228">
        <v>0</v>
      </c>
      <c r="G136" s="228">
        <v>0</v>
      </c>
      <c r="H136" s="228">
        <v>0</v>
      </c>
      <c r="J136" s="182">
        <f>SUM(E136:I136)</f>
        <v>7</v>
      </c>
    </row>
    <row r="137" spans="1:10" ht="18" customHeight="1">
      <c r="A137" s="66">
        <v>133</v>
      </c>
      <c r="C137" s="84" t="s">
        <v>303</v>
      </c>
      <c r="D137" s="151" t="s">
        <v>115</v>
      </c>
      <c r="E137" s="228">
        <v>2</v>
      </c>
      <c r="F137" s="228">
        <v>5</v>
      </c>
      <c r="G137" s="228">
        <v>0</v>
      </c>
      <c r="H137" s="228">
        <v>0</v>
      </c>
      <c r="J137" s="182">
        <f>SUM(E137:I137)</f>
        <v>7</v>
      </c>
    </row>
    <row r="138" spans="1:10" ht="18" customHeight="1">
      <c r="A138" s="66">
        <v>134</v>
      </c>
      <c r="C138" s="84" t="s">
        <v>267</v>
      </c>
      <c r="D138" s="151" t="s">
        <v>268</v>
      </c>
      <c r="E138" s="228">
        <v>1</v>
      </c>
      <c r="F138" s="228">
        <v>5</v>
      </c>
      <c r="G138" s="228">
        <v>0</v>
      </c>
      <c r="H138" s="228">
        <v>0</v>
      </c>
      <c r="J138" s="182">
        <f>SUM(E138:I138)</f>
        <v>6</v>
      </c>
    </row>
  </sheetData>
  <sheetProtection/>
  <mergeCells count="1">
    <mergeCell ref="A1:K1"/>
  </mergeCells>
  <printOptions gridLines="1"/>
  <pageMargins left="0.69" right="0" top="0.275590551181102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jan</cp:lastModifiedBy>
  <cp:lastPrinted>2010-09-22T16:53:58Z</cp:lastPrinted>
  <dcterms:created xsi:type="dcterms:W3CDTF">2001-01-28T21:05:33Z</dcterms:created>
  <dcterms:modified xsi:type="dcterms:W3CDTF">2010-09-22T16:59:23Z</dcterms:modified>
  <cp:category/>
  <cp:version/>
  <cp:contentType/>
  <cp:contentStatus/>
</cp:coreProperties>
</file>