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45" firstSheet="3" activeTab="11"/>
  </bookViews>
  <sheets>
    <sheet name="K-vrijehand" sheetId="1" r:id="rId1"/>
    <sheet name="K-opgelegd" sheetId="2" r:id="rId2"/>
    <sheet name="bestuur" sheetId="3" r:id="rId3"/>
    <sheet name="JEUGD" sheetId="4" r:id="rId4"/>
    <sheet name="DAMES" sheetId="5" r:id="rId5"/>
    <sheet name="60+" sheetId="6" r:id="rId6"/>
    <sheet name="korps-vrijehand" sheetId="7" r:id="rId7"/>
    <sheet name="korps-opgelegd" sheetId="8" r:id="rId8"/>
    <sheet name="kampioen opgelegd" sheetId="9" r:id="rId9"/>
    <sheet name="kampioen vrije-hand" sheetId="10" r:id="rId10"/>
    <sheet name="personeel opgelegd" sheetId="11" r:id="rId11"/>
    <sheet name="prijzen overzicht" sheetId="12" r:id="rId12"/>
  </sheets>
  <definedNames>
    <definedName name="_xlnm.Print_Titles" localSheetId="8">'kampioen opgelegd'!$1:$2</definedName>
    <definedName name="_xlnm.Print_Titles" localSheetId="9">'kampioen vrije-hand'!$1:$2</definedName>
    <definedName name="_xlnm.Print_Titles" localSheetId="10">'personeel opgelegd'!$1:$2</definedName>
  </definedNames>
  <calcPr fullCalcOnLoad="1"/>
</workbook>
</file>

<file path=xl/sharedStrings.xml><?xml version="1.0" encoding="utf-8"?>
<sst xmlns="http://schemas.openxmlformats.org/spreadsheetml/2006/main" count="1327" uniqueCount="380">
  <si>
    <t>NAAM</t>
  </si>
  <si>
    <t>VERENIGING</t>
  </si>
  <si>
    <t>TOT</t>
  </si>
  <si>
    <t>O.L.V. ELSHOUT</t>
  </si>
  <si>
    <t>O.L.V. VLIJMEN</t>
  </si>
  <si>
    <t>ST. BLASIUS</t>
  </si>
  <si>
    <t>ST. AMBROSIUS</t>
  </si>
  <si>
    <t>ST. BARBARA</t>
  </si>
  <si>
    <t>ST. CATHARINA H</t>
  </si>
  <si>
    <t>ST. HUBERTUS</t>
  </si>
  <si>
    <t>ST. JORIS H</t>
  </si>
  <si>
    <t>ST. JORIS N</t>
  </si>
  <si>
    <t>KEES DE KORT</t>
  </si>
  <si>
    <t>THEO BOOM</t>
  </si>
  <si>
    <t>O.L.V. SCHUTS VLIJMEN</t>
  </si>
  <si>
    <t>S.S.V. JULIANA VLIJMEN</t>
  </si>
  <si>
    <t>ST. CATHARINA HERPT</t>
  </si>
  <si>
    <t>ST. HUBERTUS DRUNEN</t>
  </si>
  <si>
    <t>ST. BLASIUS HEUSDEN</t>
  </si>
  <si>
    <t>ST. JORIS HEESBEEN</t>
  </si>
  <si>
    <t>S.S.V. DE ZWAAN GENDEREN</t>
  </si>
  <si>
    <t>ST. BARBARA VLIJMEN</t>
  </si>
  <si>
    <t>ST. AMBROSIUS HAARSTEEG</t>
  </si>
  <si>
    <t>ST. JORIS NIEUWKUIJK</t>
  </si>
  <si>
    <t>O.L.V. SCHUTS ELSHOUT</t>
  </si>
  <si>
    <t>HENK MOMMERSTEEG</t>
  </si>
  <si>
    <t>TINY BEEKMANS</t>
  </si>
  <si>
    <t>HENK GEVEN</t>
  </si>
  <si>
    <t>RENS KOUWENBERG</t>
  </si>
  <si>
    <t>DIEN KOUWENBERG</t>
  </si>
  <si>
    <t>vereniging</t>
  </si>
  <si>
    <t>plaats</t>
  </si>
  <si>
    <t>nr.</t>
  </si>
  <si>
    <t>tot</t>
  </si>
  <si>
    <t>ST. JORIS</t>
  </si>
  <si>
    <t>O.L.V. SCHUTS</t>
  </si>
  <si>
    <t>S.S.V. DE ZWAAN</t>
  </si>
  <si>
    <t>ST. CATHARINA</t>
  </si>
  <si>
    <t>NIEUWKUIJK</t>
  </si>
  <si>
    <t>HAARSTEEG</t>
  </si>
  <si>
    <t>ELSHOUT</t>
  </si>
  <si>
    <t>HEESBEEN</t>
  </si>
  <si>
    <t>GENDEREN</t>
  </si>
  <si>
    <t>HERPT</t>
  </si>
  <si>
    <t>VLIJMEN</t>
  </si>
  <si>
    <t>B - KORPS VRIJE-HAND</t>
  </si>
  <si>
    <t>S.S.V. JULIANA</t>
  </si>
  <si>
    <t>DRUNEN</t>
  </si>
  <si>
    <t>C - KORPS VRIJE-HAND</t>
  </si>
  <si>
    <t>HEUSDEN</t>
  </si>
  <si>
    <t>B - KORPS OPGELEGD</t>
  </si>
  <si>
    <t>C - KORPS OPGELEGD</t>
  </si>
  <si>
    <t>JAN VAN TILBORG</t>
  </si>
  <si>
    <t>ST. CATHARINA VL</t>
  </si>
  <si>
    <t>NR</t>
  </si>
  <si>
    <t>PIET ROOYAKKERS</t>
  </si>
  <si>
    <t>0</t>
  </si>
  <si>
    <t>BETS VAN HELVOORT</t>
  </si>
  <si>
    <t>MARCO DE PINTH</t>
  </si>
  <si>
    <t>AD VAN OOYEN</t>
  </si>
  <si>
    <t>INNOCANS DE PINTH</t>
  </si>
  <si>
    <t>TONNIE DE KORT</t>
  </si>
  <si>
    <t>DORIEN DE KORT</t>
  </si>
  <si>
    <t>FRANCIEN VAN DE WIEL</t>
  </si>
  <si>
    <t>JOS KLERKS</t>
  </si>
  <si>
    <t>HENK VAN NISTELROOY</t>
  </si>
  <si>
    <t>JOSE KIVITS</t>
  </si>
  <si>
    <t>A KORPS</t>
  </si>
  <si>
    <t>OPGELEGD</t>
  </si>
  <si>
    <t>B KORPS</t>
  </si>
  <si>
    <t>C KORPS</t>
  </si>
  <si>
    <t>VRIJE-HAND</t>
  </si>
  <si>
    <t>DANNY V/D GRIENDT</t>
  </si>
  <si>
    <t>MICHEL V. BOKHOVEN</t>
  </si>
  <si>
    <t>TINI VERHOEVEN</t>
  </si>
  <si>
    <t>MARIJKE DE WAAL</t>
  </si>
  <si>
    <t>WIM DE GOUW</t>
  </si>
  <si>
    <t>HENNIE SCHUWER</t>
  </si>
  <si>
    <t>BERTUS VUGTS</t>
  </si>
  <si>
    <t>PRIJS</t>
  </si>
  <si>
    <t>KONING VRIJE-HAND</t>
  </si>
  <si>
    <t>BESTUUR</t>
  </si>
  <si>
    <t>JEUGD</t>
  </si>
  <si>
    <t>DAMES</t>
  </si>
  <si>
    <t>KAMPIOEN VRIJE-HAND</t>
  </si>
  <si>
    <t>KAMPIOEN OPGELEGD</t>
  </si>
  <si>
    <t>DAGPRIJZEN</t>
  </si>
  <si>
    <t>60 PLUS</t>
  </si>
  <si>
    <t>MART VAN NISTELROOY</t>
  </si>
  <si>
    <t>JAN KIVITS</t>
  </si>
  <si>
    <t>ST. CATHARINA VLIJMEN</t>
  </si>
  <si>
    <t>MAG MEN HIER NIET MEER AAN DEEL NEMEN.</t>
  </si>
  <si>
    <t>JEUGD IS TOT 18 JAAR.</t>
  </si>
  <si>
    <t>INDIEN MEN OP DE DAG VAN DE EERSTE WEDSTRIJD 18 JAAR IS OF WORDT</t>
  </si>
  <si>
    <t>RENE DE JONG</t>
  </si>
  <si>
    <t>st. Catharina Herpt</t>
  </si>
  <si>
    <t>st. Ambrosius Haarsteeg</t>
  </si>
  <si>
    <t>st. Joris Nieuwkuijk</t>
  </si>
  <si>
    <t>Marijke de Waal</t>
  </si>
  <si>
    <t>st. Joris Heesbeen</t>
  </si>
  <si>
    <t>JAN DE VAAN</t>
  </si>
  <si>
    <t>JOHAN KLERKX</t>
  </si>
  <si>
    <t>WILMA DE BEVER</t>
  </si>
  <si>
    <t>WILLEM DE VAAN</t>
  </si>
  <si>
    <t>MELISSA DE PINTH</t>
  </si>
  <si>
    <t>Willem de Vaan</t>
  </si>
  <si>
    <t>st. Blasius Heusden</t>
  </si>
  <si>
    <t>Henk Mommersteeg</t>
  </si>
  <si>
    <t>Marco de Pinth</t>
  </si>
  <si>
    <t>JOHN BOOM</t>
  </si>
  <si>
    <t>E.  MOMMERSTEEG</t>
  </si>
  <si>
    <t>ALEX OPHORST</t>
  </si>
  <si>
    <t>st. Joris nieuwkuijk</t>
  </si>
  <si>
    <t>DANIELLE V/D LEE</t>
  </si>
  <si>
    <t>LUC V/D LEE</t>
  </si>
  <si>
    <t>TOOS VAN SPIJK</t>
  </si>
  <si>
    <t>LOUIS MUSKENS</t>
  </si>
  <si>
    <t>Marius Vos</t>
  </si>
  <si>
    <t>s.s.v. de zwaan genderen</t>
  </si>
  <si>
    <t>Arie Kerkwijk</t>
  </si>
  <si>
    <t>Ron Groot</t>
  </si>
  <si>
    <t>st. Catharina Vlijmen</t>
  </si>
  <si>
    <t>John van de Griendt</t>
  </si>
  <si>
    <t>Michel van Bokhoven</t>
  </si>
  <si>
    <t>Danny van de Griendt</t>
  </si>
  <si>
    <t>Toon Groot</t>
  </si>
  <si>
    <t>Coby van de Griendt</t>
  </si>
  <si>
    <t>Jan van de Griendt</t>
  </si>
  <si>
    <t>Nico van Bokhoven</t>
  </si>
  <si>
    <t>Tonny de Kort</t>
  </si>
  <si>
    <t>Gerard van Beurden</t>
  </si>
  <si>
    <t>Kees de Kort</t>
  </si>
  <si>
    <t>Bert van Spijk</t>
  </si>
  <si>
    <t>Bas Doedeijns</t>
  </si>
  <si>
    <t>Arie Verschuur</t>
  </si>
  <si>
    <t>Jan van Dal</t>
  </si>
  <si>
    <t>Bets van Helvoort</t>
  </si>
  <si>
    <t>o.l.v. Schuts Vlijmen</t>
  </si>
  <si>
    <t>Henk van Nistelrooy</t>
  </si>
  <si>
    <t>Mart van Nistelrooy</t>
  </si>
  <si>
    <t>Bart van Hedel</t>
  </si>
  <si>
    <t>s.s.v. Juliana Vlijmen</t>
  </si>
  <si>
    <t>Stefan Jansen</t>
  </si>
  <si>
    <t>Eric Jan van Eggelen</t>
  </si>
  <si>
    <t>Tonny de Gouw</t>
  </si>
  <si>
    <t>Melissa de Pinth</t>
  </si>
  <si>
    <t>Innocans de Pinth</t>
  </si>
  <si>
    <t>Adwan de Pinth</t>
  </si>
  <si>
    <t>Cor Ophorst</t>
  </si>
  <si>
    <t>Jan Kivits</t>
  </si>
  <si>
    <t>Rens Kouwenberg</t>
  </si>
  <si>
    <t>Alex Ophorst</t>
  </si>
  <si>
    <t>Toos van Spijk</t>
  </si>
  <si>
    <t>Nick van de Heuvel</t>
  </si>
  <si>
    <t>Bas Diepstraten</t>
  </si>
  <si>
    <t>Lambert van Son</t>
  </si>
  <si>
    <t>Erik van Kessel</t>
  </si>
  <si>
    <t>Remco Melis</t>
  </si>
  <si>
    <t>Jose Kivits</t>
  </si>
  <si>
    <t>Dien Kouwenberg</t>
  </si>
  <si>
    <t>Bertie Hooymans</t>
  </si>
  <si>
    <t>Michel van Kessel</t>
  </si>
  <si>
    <t>Herbert van Lent</t>
  </si>
  <si>
    <t>Jan de Vaan</t>
  </si>
  <si>
    <t>Francien van de Wiel</t>
  </si>
  <si>
    <t>Tini Verhoeven</t>
  </si>
  <si>
    <t>Wim de Gouw</t>
  </si>
  <si>
    <t>Wilma de Bever</t>
  </si>
  <si>
    <t>Tini Beekmans</t>
  </si>
  <si>
    <t>Piet Rooijakkers</t>
  </si>
  <si>
    <t>Tonny Koks</t>
  </si>
  <si>
    <t>Frans van Beurden</t>
  </si>
  <si>
    <t>Piet van Beurden</t>
  </si>
  <si>
    <t>Luc van der Lee</t>
  </si>
  <si>
    <t>Danielle van der Lee</t>
  </si>
  <si>
    <t>John Boom</t>
  </si>
  <si>
    <t>Theo Boom</t>
  </si>
  <si>
    <t>Ronald Jehoel</t>
  </si>
  <si>
    <t>Peter peeters</t>
  </si>
  <si>
    <t>st. Barbara Vlijmen</t>
  </si>
  <si>
    <t>Frie Klerks</t>
  </si>
  <si>
    <t>Ton den Teuling</t>
  </si>
  <si>
    <t>Hennie Schuwer</t>
  </si>
  <si>
    <t>Jos Klerks</t>
  </si>
  <si>
    <t>Bas van Loon</t>
  </si>
  <si>
    <t>st. Hubertus Drunen</t>
  </si>
  <si>
    <t>Freek de Jong</t>
  </si>
  <si>
    <t>Bertus Vugts</t>
  </si>
  <si>
    <t>Louis Muskens</t>
  </si>
  <si>
    <t>Louis klerks</t>
  </si>
  <si>
    <t>Rene de Jong</t>
  </si>
  <si>
    <t>o.l.v. schuts Elshout</t>
  </si>
  <si>
    <t>Ad van Ooijen</t>
  </si>
  <si>
    <t>Jan van Tilborg</t>
  </si>
  <si>
    <t>Janny de Nijs</t>
  </si>
  <si>
    <t>JANNY DE NIJS</t>
  </si>
  <si>
    <t>Henk Fitters</t>
  </si>
  <si>
    <t>Henk Geven</t>
  </si>
  <si>
    <t>Berny Beekmans</t>
  </si>
  <si>
    <t>TINY BOOM</t>
  </si>
  <si>
    <t>ARIE VERSCHUUR</t>
  </si>
  <si>
    <t>Harrie de Vaan</t>
  </si>
  <si>
    <t>PERSONEEL OPGELEGD 1</t>
  </si>
  <si>
    <t>PERSONEEL OPGELEGD 2</t>
  </si>
  <si>
    <t>PERSONEEL OPGELEGD 3</t>
  </si>
  <si>
    <t>BAS VAN LOON</t>
  </si>
  <si>
    <t>KEES VAN MIERLO</t>
  </si>
  <si>
    <t>INLEG 1 EURO</t>
  </si>
  <si>
    <t>O.L.V. SCHUTS ELSH.</t>
  </si>
  <si>
    <t>ST. BARBARA VL.</t>
  </si>
  <si>
    <t>TOTAAL €</t>
  </si>
  <si>
    <t>DAAN VAN DER BEEK</t>
  </si>
  <si>
    <t>IGOR VAN BLADEL</t>
  </si>
  <si>
    <t>CHRIS HOWET</t>
  </si>
  <si>
    <t>st. Ambrosius haarsteeg</t>
  </si>
  <si>
    <t>NIEUKUIJK</t>
  </si>
  <si>
    <t>Ed Mommersteeg</t>
  </si>
  <si>
    <t>Goof de Bruin</t>
  </si>
  <si>
    <t>Walter van Kuijk</t>
  </si>
  <si>
    <t>Tom Snijders</t>
  </si>
  <si>
    <t>Cees den Teuling</t>
  </si>
  <si>
    <t>John van Hulten</t>
  </si>
  <si>
    <t>Sjef van de Griendt</t>
  </si>
  <si>
    <t>Jan Blikman</t>
  </si>
  <si>
    <t>Johan Klerx</t>
  </si>
  <si>
    <t>Henk Bruurmijn</t>
  </si>
  <si>
    <t>Jan Bruurmijn</t>
  </si>
  <si>
    <t>Jorrit Klerks</t>
  </si>
  <si>
    <t>Seraar van Bijnen</t>
  </si>
  <si>
    <t>Stefan de Vaan</t>
  </si>
  <si>
    <t>Igor van Bladel</t>
  </si>
  <si>
    <t>Chris Hower</t>
  </si>
  <si>
    <t>Johan Klerkx</t>
  </si>
  <si>
    <t>Tiny Boom</t>
  </si>
  <si>
    <t>Jorit Klerks</t>
  </si>
  <si>
    <t>Jan Fitters</t>
  </si>
  <si>
    <t>Bas Doedijns</t>
  </si>
  <si>
    <t>PRIJZEN L.S.B. 2012</t>
  </si>
  <si>
    <t>RON GROOT</t>
  </si>
  <si>
    <t>KONING OPGELEGD   2012</t>
  </si>
  <si>
    <t>BESTUUR 2012</t>
  </si>
  <si>
    <t>JEUGD 2012</t>
  </si>
  <si>
    <t>DAMES   2012</t>
  </si>
  <si>
    <t>60+        2012</t>
  </si>
  <si>
    <t>A - KORPS VRIJE-HAND   2012</t>
  </si>
  <si>
    <t>KAMPIOEN OPGELEGD  2012</t>
  </si>
  <si>
    <t>A - KORPS OPGELEGD   2012</t>
  </si>
  <si>
    <t>PERSONEEL OPGELEGD  2012</t>
  </si>
  <si>
    <t>KAMPIOEN VRIJE-HAND  2012</t>
  </si>
  <si>
    <t>W. VAN BOXTEL</t>
  </si>
  <si>
    <t>BERT VAN SPIJK</t>
  </si>
  <si>
    <t>ADRIE VAN BLADEL</t>
  </si>
  <si>
    <t>ST. JORIS NIEUWKUIJK (K2011)</t>
  </si>
  <si>
    <t>ST. CATHARINA HERPT (k2011)</t>
  </si>
  <si>
    <t>JOHAN KLERX</t>
  </si>
  <si>
    <t>TINI BOOM</t>
  </si>
  <si>
    <t>HANS PELDERS</t>
  </si>
  <si>
    <t>TOOS EIJKEMANS</t>
  </si>
  <si>
    <t>NICK VAN DEN HEUVEL</t>
  </si>
  <si>
    <t>SJAN KEETELS</t>
  </si>
  <si>
    <t>MARIEKE DE KORT</t>
  </si>
  <si>
    <t>JAN FITTERS</t>
  </si>
  <si>
    <t>HANS VAN OOYEN</t>
  </si>
  <si>
    <t>BAS DOEDIJNS</t>
  </si>
  <si>
    <t>PETER PEETERS</t>
  </si>
  <si>
    <t>WALTER V KUIJK</t>
  </si>
  <si>
    <t>PAUL JANSEN</t>
  </si>
  <si>
    <t>ANDRE VAN BIJNEN</t>
  </si>
  <si>
    <t>Jan Hartoch</t>
  </si>
  <si>
    <t>Rovert Janssen</t>
  </si>
  <si>
    <t>Marieke de Kort</t>
  </si>
  <si>
    <t>Joost de Kort</t>
  </si>
  <si>
    <t>Dorien de Kort</t>
  </si>
  <si>
    <t>Andre van Bokhoven</t>
  </si>
  <si>
    <t>Sjan Keetels</t>
  </si>
  <si>
    <t>Arjan van Bokhoven</t>
  </si>
  <si>
    <t>Andre Keetels SR</t>
  </si>
  <si>
    <t>Tom van Bokhoven</t>
  </si>
  <si>
    <t>Tini Boom</t>
  </si>
  <si>
    <t>Hans Pelders</t>
  </si>
  <si>
    <t>Arjan van Assem</t>
  </si>
  <si>
    <t>Hans van ooijen</t>
  </si>
  <si>
    <t>Gerard Klerks</t>
  </si>
  <si>
    <t>sjaak de Jong</t>
  </si>
  <si>
    <t>Bart Lapre</t>
  </si>
  <si>
    <t>Sjaak de Jong</t>
  </si>
  <si>
    <t>Hans van Ooijen</t>
  </si>
  <si>
    <t>Daniel van der Lee</t>
  </si>
  <si>
    <t>Rovert Jansen</t>
  </si>
  <si>
    <t>Remco Groen</t>
  </si>
  <si>
    <t>x</t>
  </si>
  <si>
    <t>ERIC JAN V. EGGELEN</t>
  </si>
  <si>
    <t>JAN KNIPPELS</t>
  </si>
  <si>
    <t>VOL GESCHOTEN NA RONDE:</t>
  </si>
  <si>
    <t>AANTAL SCHUTTERS:</t>
  </si>
  <si>
    <t>Andre van Bijnen</t>
  </si>
  <si>
    <t>Paul Jansen</t>
  </si>
  <si>
    <t>Andre van Bladel</t>
  </si>
  <si>
    <t>Michel Wassenberg</t>
  </si>
  <si>
    <t>P. Verhaeren</t>
  </si>
  <si>
    <t>Andre  van Bladel</t>
  </si>
  <si>
    <t>Piet Verhaeren</t>
  </si>
  <si>
    <t>Jan Knippels</t>
  </si>
  <si>
    <t>Don vallen</t>
  </si>
  <si>
    <t>Daan Verbeek</t>
  </si>
  <si>
    <t>Leen bakker</t>
  </si>
  <si>
    <t>John Hattinger</t>
  </si>
  <si>
    <t>Gerrit V. Bruggen</t>
  </si>
  <si>
    <t>Wim van Boxtel</t>
  </si>
  <si>
    <t>Fransies v. Essen</t>
  </si>
  <si>
    <t>Bertus v. Essen</t>
  </si>
  <si>
    <t>Sjaak Wijtvliet</t>
  </si>
  <si>
    <t>Leo Aalbrechtse</t>
  </si>
  <si>
    <t>Joke Beekmans</t>
  </si>
  <si>
    <t>Tonnie de Kort</t>
  </si>
  <si>
    <t>Joep Kuipers</t>
  </si>
  <si>
    <t>Henri Fitters</t>
  </si>
  <si>
    <t>Rein de Ruiter</t>
  </si>
  <si>
    <t>Andries de Waal</t>
  </si>
  <si>
    <t>Robert pullen</t>
  </si>
  <si>
    <t>Marian de Maat</t>
  </si>
  <si>
    <t>Goof de Bruijn</t>
  </si>
  <si>
    <t>Leen Bakker</t>
  </si>
  <si>
    <t>Gerrit v Bruggen</t>
  </si>
  <si>
    <t>Fransies Vessen</t>
  </si>
  <si>
    <t>Bertus Vessen</t>
  </si>
  <si>
    <t>Joep Kuijpers</t>
  </si>
  <si>
    <t>Marjan Maat</t>
  </si>
  <si>
    <t>Robert Pullen</t>
  </si>
  <si>
    <t>PIET VERHAAREN</t>
  </si>
  <si>
    <t>JAN BIEZEMANS</t>
  </si>
  <si>
    <t>Tiny van Bijnen</t>
  </si>
  <si>
    <t>Corry van Bijnen</t>
  </si>
  <si>
    <t>Filina Ophorst</t>
  </si>
  <si>
    <t>Arita Ophorst</t>
  </si>
  <si>
    <t>J. van Bijnen</t>
  </si>
  <si>
    <t>jan Biezemans</t>
  </si>
  <si>
    <t>Don Vallen</t>
  </si>
  <si>
    <t>Mark van ooyen</t>
  </si>
  <si>
    <t>Mark van Ooyen</t>
  </si>
  <si>
    <t>Jan Biezemans</t>
  </si>
  <si>
    <t>6</t>
  </si>
  <si>
    <t>7</t>
  </si>
  <si>
    <t>8</t>
  </si>
  <si>
    <t>9</t>
  </si>
  <si>
    <t>2</t>
  </si>
  <si>
    <t>3</t>
  </si>
  <si>
    <t>4</t>
  </si>
  <si>
    <t>10</t>
  </si>
  <si>
    <t>5</t>
  </si>
  <si>
    <t>1</t>
  </si>
  <si>
    <t>Wim Klerx</t>
  </si>
  <si>
    <t>L. Keijzers</t>
  </si>
  <si>
    <t>Ton Klerks</t>
  </si>
  <si>
    <t>Jan Brokken</t>
  </si>
  <si>
    <t>Diny Springer</t>
  </si>
  <si>
    <t>Danielle Groen</t>
  </si>
  <si>
    <t>Diny springer</t>
  </si>
  <si>
    <t>danielle groen</t>
  </si>
  <si>
    <t>st. Joris Heesbeen 1</t>
  </si>
  <si>
    <t>st. Catharina Herpt 1</t>
  </si>
  <si>
    <t>st. Joris Nieuwkuijk 6</t>
  </si>
  <si>
    <t>st. Joris Nieuwkuijk 1</t>
  </si>
  <si>
    <t>s.s.v. Juliana Vlijmen 1</t>
  </si>
  <si>
    <t>KONING VRIJE-HAND   2012</t>
  </si>
  <si>
    <t>KONING OPGELEGD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</si>
  <si>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</si>
  <si>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</si>
  <si>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</si>
  <si>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</si>
  <si>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</si>
  <si>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</si>
  <si>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</si>
  <si>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</si>
  <si>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</si>
  <si>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kampr.</t>
  </si>
  <si>
    <t>afkamp.</t>
  </si>
  <si>
    <t>s.s.v. Juliana Vlijmen 2</t>
  </si>
  <si>
    <t>st. Joris Heesbeen 2</t>
  </si>
  <si>
    <t>st. Catharina Herpt 2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</si>
</sst>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;[Red]0"/>
    <numFmt numFmtId="187" formatCode="#,##0\ [$€-1];[Red]\-#,##0\ [$€-1]"/>
    <numFmt numFmtId="188" formatCode="&quot;€&quot;\ #,##0.00"/>
  </numFmts>
  <fonts count="6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6"/>
      <color indexed="10"/>
      <name val="Arial"/>
      <family val="2"/>
    </font>
    <font>
      <sz val="12"/>
      <color indexed="17"/>
      <name val="Arial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2"/>
      <color rgb="FF00B050"/>
      <name val="Arial"/>
      <family val="2"/>
    </font>
    <font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86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6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2" fillId="0" borderId="22" xfId="0" applyNumberFormat="1" applyFont="1" applyBorder="1" applyAlignment="1">
      <alignment horizontal="center" vertical="center"/>
    </xf>
    <xf numFmtId="186" fontId="2" fillId="0" borderId="26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86" fontId="2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6" fontId="2" fillId="0" borderId="27" xfId="0" applyNumberFormat="1" applyFont="1" applyBorder="1" applyAlignment="1">
      <alignment horizontal="center" vertical="center"/>
    </xf>
    <xf numFmtId="186" fontId="2" fillId="0" borderId="31" xfId="0" applyNumberFormat="1" applyFont="1" applyBorder="1" applyAlignment="1">
      <alignment horizontal="center" vertical="center"/>
    </xf>
    <xf numFmtId="186" fontId="2" fillId="0" borderId="29" xfId="0" applyNumberFormat="1" applyFont="1" applyBorder="1" applyAlignment="1">
      <alignment horizontal="center" vertical="center"/>
    </xf>
    <xf numFmtId="186" fontId="2" fillId="0" borderId="3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186" fontId="4" fillId="0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" fillId="0" borderId="35" xfId="0" applyFont="1" applyBorder="1" applyAlignment="1">
      <alignment horizontal="center"/>
    </xf>
    <xf numFmtId="186" fontId="4" fillId="0" borderId="24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86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86" fontId="2" fillId="0" borderId="2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86" fontId="5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1" fontId="1" fillId="0" borderId="34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86" fontId="2" fillId="0" borderId="20" xfId="0" applyNumberFormat="1" applyFont="1" applyBorder="1" applyAlignment="1">
      <alignment horizontal="center" vertical="center"/>
    </xf>
    <xf numFmtId="186" fontId="2" fillId="0" borderId="25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87" fontId="2" fillId="0" borderId="2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86" fontId="2" fillId="0" borderId="2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0" xfId="0" applyBorder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0" xfId="0" applyBorder="1" applyAlignment="1">
      <alignment vertical="center"/>
    </xf>
    <xf numFmtId="4" fontId="0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86" fontId="6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ont="1" applyBorder="1" applyAlignment="1">
      <alignment/>
    </xf>
    <xf numFmtId="186" fontId="4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186" fontId="2" fillId="0" borderId="0" xfId="0" applyNumberFormat="1" applyFont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59" fillId="0" borderId="11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4" fontId="63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86" fontId="64" fillId="0" borderId="10" xfId="0" applyNumberFormat="1" applyFont="1" applyBorder="1" applyAlignment="1">
      <alignment horizontal="center" vertical="center"/>
    </xf>
    <xf numFmtId="186" fontId="64" fillId="0" borderId="23" xfId="0" applyNumberFormat="1" applyFont="1" applyBorder="1" applyAlignment="1">
      <alignment horizontal="center" vertical="center"/>
    </xf>
    <xf numFmtId="186" fontId="64" fillId="0" borderId="2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186" fontId="60" fillId="0" borderId="23" xfId="0" applyNumberFormat="1" applyFont="1" applyBorder="1" applyAlignment="1">
      <alignment horizontal="center" vertical="center"/>
    </xf>
    <xf numFmtId="186" fontId="60" fillId="0" borderId="21" xfId="0" applyNumberFormat="1" applyFont="1" applyBorder="1" applyAlignment="1">
      <alignment horizontal="center" vertical="center"/>
    </xf>
    <xf numFmtId="186" fontId="60" fillId="0" borderId="1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>
      <alignment horizontal="center"/>
    </xf>
    <xf numFmtId="1" fontId="59" fillId="0" borderId="48" xfId="0" applyNumberFormat="1" applyFont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/>
    </xf>
    <xf numFmtId="1" fontId="59" fillId="0" borderId="26" xfId="0" applyNumberFormat="1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1" fontId="59" fillId="0" borderId="48" xfId="0" applyNumberFormat="1" applyFont="1" applyBorder="1" applyAlignment="1" applyProtection="1">
      <alignment horizontal="center" vertical="center"/>
      <protection locked="0"/>
    </xf>
    <xf numFmtId="0" fontId="59" fillId="0" borderId="4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1" fontId="59" fillId="0" borderId="15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5" fillId="0" borderId="16" xfId="0" applyFont="1" applyBorder="1" applyAlignment="1">
      <alignment horizontal="center"/>
    </xf>
    <xf numFmtId="1" fontId="65" fillId="0" borderId="48" xfId="0" applyNumberFormat="1" applyFont="1" applyBorder="1" applyAlignment="1">
      <alignment horizontal="center" vertical="center"/>
    </xf>
    <xf numFmtId="1" fontId="65" fillId="0" borderId="11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1" fontId="65" fillId="0" borderId="26" xfId="0" applyNumberFormat="1" applyFont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1" fontId="65" fillId="0" borderId="38" xfId="0" applyNumberFormat="1" applyFont="1" applyBorder="1" applyAlignment="1" applyProtection="1">
      <alignment horizontal="center" vertical="center"/>
      <protection locked="0"/>
    </xf>
    <xf numFmtId="0" fontId="65" fillId="0" borderId="3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49" fontId="65" fillId="0" borderId="34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center"/>
    </xf>
    <xf numFmtId="1" fontId="65" fillId="0" borderId="34" xfId="0" applyNumberFormat="1" applyFont="1" applyBorder="1" applyAlignment="1">
      <alignment horizontal="center" vertical="center"/>
    </xf>
    <xf numFmtId="1" fontId="65" fillId="0" borderId="23" xfId="0" applyNumberFormat="1" applyFont="1" applyBorder="1" applyAlignment="1">
      <alignment horizontal="center" vertical="center"/>
    </xf>
    <xf numFmtId="1" fontId="65" fillId="0" borderId="35" xfId="0" applyNumberFormat="1" applyFont="1" applyBorder="1" applyAlignment="1">
      <alignment horizontal="center" vertical="center"/>
    </xf>
    <xf numFmtId="1" fontId="65" fillId="0" borderId="34" xfId="0" applyNumberFormat="1" applyFont="1" applyBorder="1" applyAlignment="1" applyProtection="1">
      <alignment horizontal="center" vertical="center"/>
      <protection locked="0"/>
    </xf>
    <xf numFmtId="0" fontId="59" fillId="0" borderId="3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0" xfId="0" applyFont="1" applyBorder="1" applyAlignment="1">
      <alignment/>
    </xf>
    <xf numFmtId="0" fontId="61" fillId="0" borderId="20" xfId="0" applyFont="1" applyBorder="1" applyAlignment="1">
      <alignment/>
    </xf>
    <xf numFmtId="0" fontId="59" fillId="0" borderId="35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/>
    </xf>
    <xf numFmtId="0" fontId="65" fillId="0" borderId="41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49" fontId="65" fillId="0" borderId="45" xfId="0" applyNumberFormat="1" applyFont="1" applyBorder="1" applyAlignment="1">
      <alignment horizontal="center" vertical="center"/>
    </xf>
    <xf numFmtId="0" fontId="65" fillId="0" borderId="43" xfId="0" applyFont="1" applyBorder="1" applyAlignment="1">
      <alignment horizontal="center"/>
    </xf>
    <xf numFmtId="0" fontId="65" fillId="0" borderId="13" xfId="0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86" fontId="59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59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center" vertical="center"/>
    </xf>
    <xf numFmtId="1" fontId="62" fillId="0" borderId="0" xfId="0" applyNumberFormat="1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44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8" width="5.7109375" style="0" customWidth="1"/>
    <col min="9" max="9" width="6.7109375" style="0" customWidth="1"/>
    <col min="10" max="10" width="5.7109375" style="91" customWidth="1"/>
  </cols>
  <sheetData>
    <row r="1" spans="1:9" ht="34.5" thickBot="1" thickTop="1">
      <c r="A1" s="305" t="s">
        <v>364</v>
      </c>
      <c r="B1" s="306"/>
      <c r="C1" s="306"/>
      <c r="D1" s="306"/>
      <c r="E1" s="306"/>
      <c r="F1" s="306"/>
      <c r="G1" s="306"/>
      <c r="H1" s="306"/>
      <c r="I1" s="307"/>
    </row>
    <row r="2" spans="1:9" ht="24" customHeight="1" thickBot="1" thickTop="1">
      <c r="A2" s="24" t="s">
        <v>0</v>
      </c>
      <c r="B2" s="24" t="s">
        <v>30</v>
      </c>
      <c r="C2" s="24">
        <v>1</v>
      </c>
      <c r="D2" s="24">
        <v>2</v>
      </c>
      <c r="E2" s="24" t="s">
        <v>33</v>
      </c>
      <c r="F2" s="24">
        <v>3</v>
      </c>
      <c r="G2" s="25" t="s">
        <v>33</v>
      </c>
      <c r="H2" s="25">
        <v>4</v>
      </c>
      <c r="I2" s="24" t="s">
        <v>2</v>
      </c>
    </row>
    <row r="3" spans="1:9" ht="24" customHeight="1" hidden="1" thickBot="1" thickTop="1">
      <c r="A3" s="28"/>
      <c r="B3" s="28"/>
      <c r="C3" s="28"/>
      <c r="D3" s="28"/>
      <c r="E3" s="28"/>
      <c r="F3" s="28"/>
      <c r="G3" s="28"/>
      <c r="H3" s="28"/>
      <c r="I3" s="24"/>
    </row>
    <row r="4" spans="1:10" ht="24" customHeight="1" hidden="1" thickBot="1" thickTop="1">
      <c r="A4" s="28">
        <v>0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4">
        <v>0</v>
      </c>
      <c r="J4" s="84"/>
    </row>
    <row r="5" spans="1:9" ht="24" customHeight="1" thickBot="1" thickTop="1">
      <c r="A5" s="222" t="s">
        <v>58</v>
      </c>
      <c r="B5" s="223" t="s">
        <v>252</v>
      </c>
      <c r="C5" s="224">
        <v>6</v>
      </c>
      <c r="D5" s="224">
        <v>6</v>
      </c>
      <c r="E5" s="224"/>
      <c r="F5" s="224">
        <v>6</v>
      </c>
      <c r="G5" s="225"/>
      <c r="H5" s="225">
        <v>6</v>
      </c>
      <c r="I5" s="226">
        <f aca="true" t="shared" si="0" ref="I5:I17">C5+D5+F5+H5</f>
        <v>24</v>
      </c>
    </row>
    <row r="6" spans="1:9" ht="24" customHeight="1" thickBot="1" thickTop="1">
      <c r="A6" s="22" t="s">
        <v>104</v>
      </c>
      <c r="B6" s="23" t="s">
        <v>23</v>
      </c>
      <c r="C6" s="21">
        <v>5</v>
      </c>
      <c r="D6" s="21">
        <v>6</v>
      </c>
      <c r="E6" s="21"/>
      <c r="F6" s="21">
        <v>6</v>
      </c>
      <c r="G6" s="26"/>
      <c r="H6" s="26">
        <v>6</v>
      </c>
      <c r="I6" s="27">
        <f t="shared" si="0"/>
        <v>23</v>
      </c>
    </row>
    <row r="7" spans="1:9" ht="24" customHeight="1" thickBot="1" thickTop="1">
      <c r="A7" s="115" t="s">
        <v>88</v>
      </c>
      <c r="B7" s="23" t="s">
        <v>15</v>
      </c>
      <c r="C7" s="21">
        <v>4</v>
      </c>
      <c r="D7" s="21">
        <v>6</v>
      </c>
      <c r="E7" s="21"/>
      <c r="F7" s="21">
        <v>5</v>
      </c>
      <c r="G7" s="26"/>
      <c r="H7" s="26">
        <v>5</v>
      </c>
      <c r="I7" s="27">
        <f t="shared" si="0"/>
        <v>20</v>
      </c>
    </row>
    <row r="8" spans="1:9" ht="24" customHeight="1" thickBot="1" thickTop="1">
      <c r="A8" s="194" t="s">
        <v>238</v>
      </c>
      <c r="B8" s="205" t="s">
        <v>90</v>
      </c>
      <c r="C8" s="21">
        <v>5</v>
      </c>
      <c r="D8" s="21">
        <v>5</v>
      </c>
      <c r="E8" s="21"/>
      <c r="F8" s="21">
        <v>4</v>
      </c>
      <c r="G8" s="26"/>
      <c r="H8" s="26">
        <v>5</v>
      </c>
      <c r="I8" s="27">
        <f t="shared" si="0"/>
        <v>19</v>
      </c>
    </row>
    <row r="9" spans="1:12" ht="24" customHeight="1" thickBot="1" thickTop="1">
      <c r="A9" s="115" t="s">
        <v>205</v>
      </c>
      <c r="B9" s="23" t="s">
        <v>17</v>
      </c>
      <c r="C9" s="21">
        <v>5</v>
      </c>
      <c r="D9" s="21">
        <v>6</v>
      </c>
      <c r="E9" s="21"/>
      <c r="F9" s="21">
        <v>5</v>
      </c>
      <c r="G9" s="26"/>
      <c r="H9" s="26">
        <v>3</v>
      </c>
      <c r="I9" s="27">
        <f t="shared" si="0"/>
        <v>19</v>
      </c>
      <c r="L9" s="78"/>
    </row>
    <row r="10" spans="1:10" ht="24" customHeight="1" thickBot="1" thickTop="1">
      <c r="A10" s="115" t="s">
        <v>12</v>
      </c>
      <c r="B10" s="23" t="s">
        <v>16</v>
      </c>
      <c r="C10" s="21">
        <v>4</v>
      </c>
      <c r="D10" s="21">
        <v>5</v>
      </c>
      <c r="E10" s="21"/>
      <c r="F10" s="21">
        <v>5</v>
      </c>
      <c r="G10" s="26"/>
      <c r="H10" s="26">
        <v>4</v>
      </c>
      <c r="I10" s="27">
        <f t="shared" si="0"/>
        <v>18</v>
      </c>
      <c r="J10" s="84"/>
    </row>
    <row r="11" spans="1:9" ht="24" customHeight="1" thickBot="1" thickTop="1">
      <c r="A11" s="115" t="s">
        <v>255</v>
      </c>
      <c r="B11" s="23" t="s">
        <v>24</v>
      </c>
      <c r="C11" s="21">
        <v>6</v>
      </c>
      <c r="D11" s="21">
        <v>4</v>
      </c>
      <c r="E11" s="21"/>
      <c r="F11" s="21">
        <v>2</v>
      </c>
      <c r="G11" s="26"/>
      <c r="H11" s="26">
        <v>4</v>
      </c>
      <c r="I11" s="27">
        <f t="shared" si="0"/>
        <v>16</v>
      </c>
    </row>
    <row r="12" spans="1:9" ht="24" customHeight="1" thickBot="1" thickTop="1">
      <c r="A12" s="115" t="s">
        <v>103</v>
      </c>
      <c r="B12" s="23" t="s">
        <v>18</v>
      </c>
      <c r="C12" s="21">
        <v>4</v>
      </c>
      <c r="D12" s="21">
        <v>6</v>
      </c>
      <c r="E12" s="21"/>
      <c r="F12" s="21">
        <v>6</v>
      </c>
      <c r="G12" s="26"/>
      <c r="H12" s="26"/>
      <c r="I12" s="27">
        <f t="shared" si="0"/>
        <v>16</v>
      </c>
    </row>
    <row r="13" spans="1:9" ht="24" customHeight="1" thickBot="1" thickTop="1">
      <c r="A13" s="115" t="s">
        <v>59</v>
      </c>
      <c r="B13" s="81" t="s">
        <v>19</v>
      </c>
      <c r="C13" s="21">
        <v>4</v>
      </c>
      <c r="D13" s="21">
        <v>6</v>
      </c>
      <c r="E13" s="21"/>
      <c r="F13" s="21">
        <v>3</v>
      </c>
      <c r="G13" s="26"/>
      <c r="H13" s="26">
        <v>3</v>
      </c>
      <c r="I13" s="27">
        <f t="shared" si="0"/>
        <v>16</v>
      </c>
    </row>
    <row r="14" spans="1:9" ht="24" customHeight="1" thickBot="1" thickTop="1">
      <c r="A14" s="115" t="s">
        <v>13</v>
      </c>
      <c r="B14" s="23" t="s">
        <v>21</v>
      </c>
      <c r="C14" s="21">
        <v>3</v>
      </c>
      <c r="D14" s="21">
        <v>3</v>
      </c>
      <c r="E14" s="21"/>
      <c r="F14" s="21">
        <v>3</v>
      </c>
      <c r="G14" s="26"/>
      <c r="H14" s="26">
        <v>4</v>
      </c>
      <c r="I14" s="27">
        <f t="shared" si="0"/>
        <v>13</v>
      </c>
    </row>
    <row r="15" spans="1:9" ht="24" customHeight="1" thickBot="1" thickTop="1">
      <c r="A15" s="115" t="s">
        <v>110</v>
      </c>
      <c r="B15" s="23" t="s">
        <v>14</v>
      </c>
      <c r="C15" s="21">
        <v>4</v>
      </c>
      <c r="D15" s="193">
        <v>4</v>
      </c>
      <c r="E15" s="21"/>
      <c r="F15" s="21">
        <v>4</v>
      </c>
      <c r="G15" s="26"/>
      <c r="H15" s="26"/>
      <c r="I15" s="27">
        <f t="shared" si="0"/>
        <v>12</v>
      </c>
    </row>
    <row r="16" spans="1:9" ht="24" customHeight="1" thickBot="1" thickTop="1">
      <c r="A16" s="115" t="s">
        <v>76</v>
      </c>
      <c r="B16" s="23" t="s">
        <v>22</v>
      </c>
      <c r="C16" s="21">
        <v>3</v>
      </c>
      <c r="D16" s="21">
        <v>4</v>
      </c>
      <c r="E16" s="21"/>
      <c r="F16" s="21">
        <v>5</v>
      </c>
      <c r="G16" s="26"/>
      <c r="H16" s="26"/>
      <c r="I16" s="27">
        <f t="shared" si="0"/>
        <v>12</v>
      </c>
    </row>
    <row r="17" spans="1:9" ht="24" customHeight="1" thickBot="1" thickTop="1">
      <c r="A17" s="115" t="s">
        <v>211</v>
      </c>
      <c r="B17" s="23" t="s">
        <v>20</v>
      </c>
      <c r="C17" s="21"/>
      <c r="D17" s="21"/>
      <c r="E17" s="21"/>
      <c r="F17" s="21"/>
      <c r="G17" s="26"/>
      <c r="H17" s="26"/>
      <c r="I17" s="27">
        <f t="shared" si="0"/>
        <v>0</v>
      </c>
    </row>
    <row r="18" ht="24" thickTop="1"/>
  </sheetData>
  <sheetProtection/>
  <mergeCells count="1">
    <mergeCell ref="A1:I1"/>
  </mergeCells>
  <printOptions/>
  <pageMargins left="0.3937007874015748" right="0" top="0.984251968503937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pane ySplit="4" topLeftCell="A86" activePane="bottomLeft" state="frozen"/>
      <selection pane="topLeft" activeCell="A1" sqref="A1"/>
      <selection pane="bottomLeft" activeCell="M13" sqref="M13"/>
    </sheetView>
  </sheetViews>
  <sheetFormatPr defaultColWidth="9.140625" defaultRowHeight="18" customHeight="1"/>
  <cols>
    <col min="1" max="1" width="5.140625" style="124" customWidth="1"/>
    <col min="2" max="2" width="6.57421875" style="124" hidden="1" customWidth="1"/>
    <col min="3" max="3" width="25.7109375" style="61" customWidth="1"/>
    <col min="4" max="4" width="21.8515625" style="104" customWidth="1"/>
    <col min="5" max="9" width="5.7109375" style="153" customWidth="1"/>
    <col min="10" max="10" width="6.7109375" style="153" customWidth="1"/>
    <col min="11" max="11" width="8.57421875" style="301" customWidth="1"/>
    <col min="12" max="16384" width="9.140625" style="58" customWidth="1"/>
  </cols>
  <sheetData>
    <row r="1" spans="1:10" ht="39" customHeight="1" thickBot="1">
      <c r="A1" s="327" t="s">
        <v>248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1" s="61" customFormat="1" ht="18" customHeight="1" thickBot="1" thickTop="1">
      <c r="A2" s="125" t="s">
        <v>54</v>
      </c>
      <c r="B2" s="125"/>
      <c r="C2" s="125" t="s">
        <v>0</v>
      </c>
      <c r="D2" s="131" t="s">
        <v>1</v>
      </c>
      <c r="E2" s="126">
        <f>1</f>
        <v>1</v>
      </c>
      <c r="F2" s="126">
        <v>2</v>
      </c>
      <c r="G2" s="126">
        <v>3</v>
      </c>
      <c r="H2" s="126">
        <v>4</v>
      </c>
      <c r="I2" s="126">
        <v>5</v>
      </c>
      <c r="J2" s="127" t="s">
        <v>2</v>
      </c>
      <c r="K2" s="298" t="s">
        <v>376</v>
      </c>
    </row>
    <row r="3" spans="1:11" s="61" customFormat="1" ht="18" customHeight="1" hidden="1" thickTop="1">
      <c r="A3" s="51"/>
      <c r="B3" s="51"/>
      <c r="C3" s="51"/>
      <c r="D3" s="132"/>
      <c r="E3" s="128"/>
      <c r="F3" s="128"/>
      <c r="G3" s="128"/>
      <c r="H3" s="128"/>
      <c r="I3" s="128"/>
      <c r="J3" s="129"/>
      <c r="K3" s="300"/>
    </row>
    <row r="4" spans="1:11" s="61" customFormat="1" ht="18" customHeight="1" hidden="1">
      <c r="A4" s="51"/>
      <c r="B4" s="51"/>
      <c r="C4" s="51">
        <v>0</v>
      </c>
      <c r="D4" s="132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9" t="s">
        <v>56</v>
      </c>
      <c r="K4" s="300"/>
    </row>
    <row r="5" spans="1:12" s="61" customFormat="1" ht="18" customHeight="1" thickTop="1">
      <c r="A5" s="294">
        <v>1</v>
      </c>
      <c r="B5" s="294"/>
      <c r="C5" s="295" t="s">
        <v>145</v>
      </c>
      <c r="D5" s="302" t="s">
        <v>97</v>
      </c>
      <c r="E5" s="158">
        <v>4</v>
      </c>
      <c r="F5" s="158">
        <v>4</v>
      </c>
      <c r="G5" s="158">
        <v>4</v>
      </c>
      <c r="H5" s="158">
        <v>4</v>
      </c>
      <c r="I5" s="158">
        <v>4</v>
      </c>
      <c r="J5" s="297">
        <f aca="true" t="shared" si="0" ref="J5:J36">E5+F5+G5+H5+I5</f>
        <v>20</v>
      </c>
      <c r="K5" s="299">
        <v>11111</v>
      </c>
      <c r="L5" s="94"/>
    </row>
    <row r="6" spans="1:12" s="61" customFormat="1" ht="18" customHeight="1">
      <c r="A6" s="51">
        <v>2</v>
      </c>
      <c r="B6" s="51"/>
      <c r="C6" s="61" t="s">
        <v>105</v>
      </c>
      <c r="D6" s="104" t="s">
        <v>106</v>
      </c>
      <c r="E6" s="153">
        <v>4</v>
      </c>
      <c r="F6" s="153">
        <v>4</v>
      </c>
      <c r="G6" s="153">
        <v>4</v>
      </c>
      <c r="H6" s="153">
        <v>4</v>
      </c>
      <c r="I6" s="153">
        <v>4</v>
      </c>
      <c r="J6" s="153">
        <f t="shared" si="0"/>
        <v>20</v>
      </c>
      <c r="K6" s="300">
        <v>11110</v>
      </c>
      <c r="L6" s="94"/>
    </row>
    <row r="7" spans="1:12" s="61" customFormat="1" ht="18" customHeight="1">
      <c r="A7" s="51">
        <v>3</v>
      </c>
      <c r="B7" s="51"/>
      <c r="C7" s="61" t="s">
        <v>131</v>
      </c>
      <c r="D7" s="134" t="s">
        <v>95</v>
      </c>
      <c r="E7" s="128">
        <v>4</v>
      </c>
      <c r="F7" s="128">
        <v>4</v>
      </c>
      <c r="G7" s="128">
        <v>4</v>
      </c>
      <c r="H7" s="128">
        <v>4</v>
      </c>
      <c r="I7" s="128">
        <v>4</v>
      </c>
      <c r="J7" s="128">
        <f t="shared" si="0"/>
        <v>20</v>
      </c>
      <c r="K7" s="300">
        <v>11110</v>
      </c>
      <c r="L7" s="94"/>
    </row>
    <row r="8" spans="1:12" s="61" customFormat="1" ht="18" customHeight="1">
      <c r="A8" s="51">
        <v>4</v>
      </c>
      <c r="B8" s="51"/>
      <c r="C8" s="61" t="s">
        <v>123</v>
      </c>
      <c r="D8" s="134" t="s">
        <v>121</v>
      </c>
      <c r="E8" s="128">
        <v>4</v>
      </c>
      <c r="F8" s="128">
        <v>4</v>
      </c>
      <c r="G8" s="128">
        <v>4</v>
      </c>
      <c r="H8" s="128">
        <v>4</v>
      </c>
      <c r="I8" s="128">
        <v>4</v>
      </c>
      <c r="J8" s="128">
        <f t="shared" si="0"/>
        <v>20</v>
      </c>
      <c r="K8" s="300">
        <v>1110</v>
      </c>
      <c r="L8" s="94"/>
    </row>
    <row r="9" spans="1:12" s="61" customFormat="1" ht="18" customHeight="1">
      <c r="A9" s="51">
        <v>5</v>
      </c>
      <c r="B9" s="51"/>
      <c r="C9" s="59" t="s">
        <v>108</v>
      </c>
      <c r="D9" s="133" t="s">
        <v>97</v>
      </c>
      <c r="E9" s="153">
        <v>4</v>
      </c>
      <c r="F9" s="153">
        <v>4</v>
      </c>
      <c r="G9" s="153">
        <v>4</v>
      </c>
      <c r="H9" s="153">
        <v>4</v>
      </c>
      <c r="I9" s="153">
        <v>4</v>
      </c>
      <c r="J9" s="128">
        <f t="shared" si="0"/>
        <v>20</v>
      </c>
      <c r="K9" s="300">
        <v>1110</v>
      </c>
      <c r="L9" s="94"/>
    </row>
    <row r="10" spans="1:12" s="61" customFormat="1" ht="18" customHeight="1">
      <c r="A10" s="51">
        <v>6</v>
      </c>
      <c r="B10" s="51"/>
      <c r="C10" s="61" t="s">
        <v>167</v>
      </c>
      <c r="D10" s="104" t="s">
        <v>96</v>
      </c>
      <c r="E10" s="153">
        <v>4</v>
      </c>
      <c r="F10" s="153">
        <v>4</v>
      </c>
      <c r="G10" s="153">
        <v>4</v>
      </c>
      <c r="H10" s="153">
        <v>4</v>
      </c>
      <c r="I10" s="153">
        <v>4</v>
      </c>
      <c r="J10" s="128">
        <f t="shared" si="0"/>
        <v>20</v>
      </c>
      <c r="K10" s="300">
        <v>0</v>
      </c>
      <c r="L10" s="94"/>
    </row>
    <row r="11" spans="1:12" s="61" customFormat="1" ht="18" customHeight="1">
      <c r="A11" s="51">
        <v>7</v>
      </c>
      <c r="B11" s="51"/>
      <c r="C11" s="61" t="s">
        <v>162</v>
      </c>
      <c r="D11" s="104" t="s">
        <v>96</v>
      </c>
      <c r="E11" s="153">
        <v>4</v>
      </c>
      <c r="F11" s="153">
        <v>4</v>
      </c>
      <c r="G11" s="153">
        <v>4</v>
      </c>
      <c r="H11" s="153">
        <v>4</v>
      </c>
      <c r="I11" s="153">
        <v>3</v>
      </c>
      <c r="J11" s="128">
        <f t="shared" si="0"/>
        <v>19</v>
      </c>
      <c r="K11" s="300"/>
      <c r="L11" s="94"/>
    </row>
    <row r="12" spans="1:12" s="61" customFormat="1" ht="18" customHeight="1">
      <c r="A12" s="51">
        <v>8</v>
      </c>
      <c r="B12" s="51"/>
      <c r="C12" s="61" t="s">
        <v>192</v>
      </c>
      <c r="D12" s="104" t="s">
        <v>99</v>
      </c>
      <c r="E12" s="153">
        <v>4</v>
      </c>
      <c r="F12" s="153">
        <v>4</v>
      </c>
      <c r="G12" s="153">
        <v>4</v>
      </c>
      <c r="H12" s="153">
        <v>4</v>
      </c>
      <c r="I12" s="153">
        <v>3</v>
      </c>
      <c r="J12" s="128">
        <f t="shared" si="0"/>
        <v>19</v>
      </c>
      <c r="K12" s="300"/>
      <c r="L12" s="94"/>
    </row>
    <row r="13" spans="1:12" s="61" customFormat="1" ht="18" customHeight="1">
      <c r="A13" s="51">
        <v>9</v>
      </c>
      <c r="B13" s="51"/>
      <c r="C13" s="61" t="s">
        <v>338</v>
      </c>
      <c r="D13" s="104" t="s">
        <v>99</v>
      </c>
      <c r="E13" s="153">
        <v>4</v>
      </c>
      <c r="F13" s="153">
        <v>4</v>
      </c>
      <c r="G13" s="153">
        <v>4</v>
      </c>
      <c r="H13" s="153">
        <v>4</v>
      </c>
      <c r="I13" s="153">
        <v>3</v>
      </c>
      <c r="J13" s="128">
        <f t="shared" si="0"/>
        <v>19</v>
      </c>
      <c r="K13" s="300"/>
      <c r="L13" s="94"/>
    </row>
    <row r="14" spans="1:12" s="61" customFormat="1" ht="18" customHeight="1">
      <c r="A14" s="51">
        <v>10</v>
      </c>
      <c r="B14" s="51"/>
      <c r="C14" s="61" t="s">
        <v>232</v>
      </c>
      <c r="D14" s="104" t="s">
        <v>191</v>
      </c>
      <c r="E14" s="153">
        <v>4</v>
      </c>
      <c r="F14" s="153">
        <v>4</v>
      </c>
      <c r="G14" s="153">
        <v>4</v>
      </c>
      <c r="H14" s="153">
        <v>3</v>
      </c>
      <c r="I14" s="153"/>
      <c r="J14" s="128">
        <f t="shared" si="0"/>
        <v>15</v>
      </c>
      <c r="K14" s="300"/>
      <c r="L14" s="94"/>
    </row>
    <row r="15" spans="1:12" s="61" customFormat="1" ht="18" customHeight="1">
      <c r="A15" s="51">
        <v>11</v>
      </c>
      <c r="B15" s="51"/>
      <c r="C15" s="61" t="s">
        <v>233</v>
      </c>
      <c r="D15" s="104" t="s">
        <v>191</v>
      </c>
      <c r="E15" s="153">
        <v>3</v>
      </c>
      <c r="F15" s="153">
        <v>4</v>
      </c>
      <c r="G15" s="153">
        <v>4</v>
      </c>
      <c r="H15" s="153">
        <v>4</v>
      </c>
      <c r="I15" s="153"/>
      <c r="J15" s="128">
        <f t="shared" si="0"/>
        <v>15</v>
      </c>
      <c r="K15" s="300"/>
      <c r="L15" s="94"/>
    </row>
    <row r="16" spans="1:12" s="61" customFormat="1" ht="18" customHeight="1">
      <c r="A16" s="51">
        <v>12</v>
      </c>
      <c r="B16" s="51"/>
      <c r="C16" s="60" t="s">
        <v>139</v>
      </c>
      <c r="D16" s="133" t="s">
        <v>141</v>
      </c>
      <c r="E16" s="153">
        <v>4</v>
      </c>
      <c r="F16" s="153">
        <v>4</v>
      </c>
      <c r="G16" s="153">
        <v>3</v>
      </c>
      <c r="H16" s="153">
        <v>4</v>
      </c>
      <c r="I16" s="153"/>
      <c r="J16" s="128">
        <f t="shared" si="0"/>
        <v>15</v>
      </c>
      <c r="K16" s="300"/>
      <c r="L16" s="94"/>
    </row>
    <row r="17" spans="1:12" s="61" customFormat="1" ht="18" customHeight="1">
      <c r="A17" s="51">
        <v>13</v>
      </c>
      <c r="B17" s="51"/>
      <c r="C17" s="61" t="s">
        <v>184</v>
      </c>
      <c r="D17" s="104" t="s">
        <v>185</v>
      </c>
      <c r="E17" s="153">
        <v>4</v>
      </c>
      <c r="F17" s="153">
        <v>3</v>
      </c>
      <c r="G17" s="153">
        <v>4</v>
      </c>
      <c r="H17" s="153">
        <v>4</v>
      </c>
      <c r="I17" s="153"/>
      <c r="J17" s="128">
        <f t="shared" si="0"/>
        <v>15</v>
      </c>
      <c r="K17" s="300"/>
      <c r="L17" s="94"/>
    </row>
    <row r="18" spans="1:12" s="61" customFormat="1" ht="18" customHeight="1">
      <c r="A18" s="51">
        <v>14</v>
      </c>
      <c r="B18" s="51"/>
      <c r="C18" s="61" t="s">
        <v>316</v>
      </c>
      <c r="D18" s="104" t="s">
        <v>99</v>
      </c>
      <c r="E18" s="153">
        <v>4</v>
      </c>
      <c r="F18" s="153">
        <v>4</v>
      </c>
      <c r="G18" s="153">
        <v>4</v>
      </c>
      <c r="H18" s="153">
        <v>3</v>
      </c>
      <c r="I18" s="153"/>
      <c r="J18" s="128">
        <f t="shared" si="0"/>
        <v>15</v>
      </c>
      <c r="K18" s="300"/>
      <c r="L18" s="94"/>
    </row>
    <row r="19" spans="1:12" s="61" customFormat="1" ht="18" customHeight="1">
      <c r="A19" s="51">
        <v>15</v>
      </c>
      <c r="B19" s="51"/>
      <c r="C19" s="61" t="s">
        <v>147</v>
      </c>
      <c r="D19" s="133" t="s">
        <v>97</v>
      </c>
      <c r="E19" s="153">
        <v>4</v>
      </c>
      <c r="F19" s="153">
        <v>3</v>
      </c>
      <c r="G19" s="153">
        <v>4</v>
      </c>
      <c r="H19" s="153">
        <v>4</v>
      </c>
      <c r="I19" s="153"/>
      <c r="J19" s="128">
        <f t="shared" si="0"/>
        <v>15</v>
      </c>
      <c r="K19" s="300"/>
      <c r="L19" s="94"/>
    </row>
    <row r="20" spans="1:12" s="61" customFormat="1" ht="18" customHeight="1">
      <c r="A20" s="51">
        <v>16</v>
      </c>
      <c r="B20" s="51"/>
      <c r="C20" s="61" t="s">
        <v>151</v>
      </c>
      <c r="D20" s="133" t="s">
        <v>97</v>
      </c>
      <c r="E20" s="153">
        <v>3</v>
      </c>
      <c r="F20" s="153">
        <v>4</v>
      </c>
      <c r="G20" s="153">
        <v>4</v>
      </c>
      <c r="H20" s="153">
        <v>4</v>
      </c>
      <c r="I20" s="153"/>
      <c r="J20" s="128">
        <f t="shared" si="0"/>
        <v>15</v>
      </c>
      <c r="K20" s="300"/>
      <c r="L20" s="94"/>
    </row>
    <row r="21" spans="1:12" s="61" customFormat="1" ht="18" customHeight="1">
      <c r="A21" s="51">
        <v>17</v>
      </c>
      <c r="B21" s="51"/>
      <c r="C21" s="61" t="s">
        <v>275</v>
      </c>
      <c r="D21" s="133" t="s">
        <v>97</v>
      </c>
      <c r="E21" s="153">
        <v>4</v>
      </c>
      <c r="F21" s="153">
        <v>4</v>
      </c>
      <c r="G21" s="153">
        <v>3</v>
      </c>
      <c r="H21" s="153">
        <v>4</v>
      </c>
      <c r="I21" s="153"/>
      <c r="J21" s="128">
        <f t="shared" si="0"/>
        <v>15</v>
      </c>
      <c r="K21" s="300"/>
      <c r="L21" s="94"/>
    </row>
    <row r="22" spans="1:12" s="61" customFormat="1" ht="18" customHeight="1">
      <c r="A22" s="51">
        <v>18</v>
      </c>
      <c r="B22" s="51"/>
      <c r="C22" s="61" t="s">
        <v>150</v>
      </c>
      <c r="D22" s="133" t="s">
        <v>97</v>
      </c>
      <c r="E22" s="153">
        <v>4</v>
      </c>
      <c r="F22" s="153">
        <v>3</v>
      </c>
      <c r="G22" s="153">
        <v>4</v>
      </c>
      <c r="H22" s="153">
        <v>4</v>
      </c>
      <c r="I22" s="153"/>
      <c r="J22" s="128">
        <f t="shared" si="0"/>
        <v>15</v>
      </c>
      <c r="K22" s="300"/>
      <c r="L22" s="94"/>
    </row>
    <row r="23" spans="1:12" s="61" customFormat="1" ht="18" customHeight="1">
      <c r="A23" s="51">
        <v>19</v>
      </c>
      <c r="B23" s="51"/>
      <c r="C23" s="61" t="s">
        <v>166</v>
      </c>
      <c r="D23" s="104" t="s">
        <v>96</v>
      </c>
      <c r="E23" s="153">
        <v>3</v>
      </c>
      <c r="F23" s="153">
        <v>3</v>
      </c>
      <c r="G23" s="153">
        <v>4</v>
      </c>
      <c r="H23" s="153">
        <v>4</v>
      </c>
      <c r="I23" s="153"/>
      <c r="J23" s="128">
        <f t="shared" si="0"/>
        <v>14</v>
      </c>
      <c r="K23" s="300"/>
      <c r="L23" s="94"/>
    </row>
    <row r="24" spans="1:12" s="61" customFormat="1" ht="18" customHeight="1">
      <c r="A24" s="51">
        <v>20</v>
      </c>
      <c r="B24" s="51"/>
      <c r="C24" s="61" t="s">
        <v>177</v>
      </c>
      <c r="D24" s="104" t="s">
        <v>179</v>
      </c>
      <c r="E24" s="153">
        <v>4</v>
      </c>
      <c r="F24" s="153">
        <v>4</v>
      </c>
      <c r="G24" s="153">
        <v>3</v>
      </c>
      <c r="H24" s="153">
        <v>3</v>
      </c>
      <c r="I24" s="153"/>
      <c r="J24" s="128">
        <f t="shared" si="0"/>
        <v>14</v>
      </c>
      <c r="K24" s="300"/>
      <c r="L24" s="94"/>
    </row>
    <row r="25" spans="1:12" s="61" customFormat="1" ht="18" customHeight="1">
      <c r="A25" s="51">
        <v>21</v>
      </c>
      <c r="B25" s="51"/>
      <c r="C25" s="61" t="s">
        <v>270</v>
      </c>
      <c r="D25" s="134" t="s">
        <v>95</v>
      </c>
      <c r="E25" s="128">
        <v>3</v>
      </c>
      <c r="F25" s="128">
        <v>4</v>
      </c>
      <c r="G25" s="128">
        <v>4</v>
      </c>
      <c r="H25" s="128">
        <v>3</v>
      </c>
      <c r="I25" s="128"/>
      <c r="J25" s="128">
        <f t="shared" si="0"/>
        <v>14</v>
      </c>
      <c r="K25" s="300"/>
      <c r="L25" s="94"/>
    </row>
    <row r="26" spans="1:12" s="61" customFormat="1" ht="18" customHeight="1">
      <c r="A26" s="51">
        <v>22</v>
      </c>
      <c r="B26" s="51"/>
      <c r="C26" s="61" t="s">
        <v>289</v>
      </c>
      <c r="D26" s="104" t="s">
        <v>95</v>
      </c>
      <c r="E26" s="153">
        <v>3</v>
      </c>
      <c r="F26" s="153">
        <v>4</v>
      </c>
      <c r="G26" s="153">
        <v>3</v>
      </c>
      <c r="H26" s="153">
        <v>4</v>
      </c>
      <c r="I26" s="153"/>
      <c r="J26" s="128">
        <f t="shared" si="0"/>
        <v>14</v>
      </c>
      <c r="K26" s="300"/>
      <c r="L26" s="94"/>
    </row>
    <row r="27" spans="1:12" s="61" customFormat="1" ht="18" customHeight="1">
      <c r="A27" s="51">
        <v>23</v>
      </c>
      <c r="B27" s="51"/>
      <c r="C27" s="61" t="s">
        <v>129</v>
      </c>
      <c r="D27" s="134" t="s">
        <v>95</v>
      </c>
      <c r="E27" s="128">
        <v>3</v>
      </c>
      <c r="F27" s="128">
        <v>4</v>
      </c>
      <c r="G27" s="128">
        <v>4</v>
      </c>
      <c r="H27" s="128">
        <v>3</v>
      </c>
      <c r="I27" s="128"/>
      <c r="J27" s="128">
        <f t="shared" si="0"/>
        <v>14</v>
      </c>
      <c r="K27" s="300"/>
      <c r="L27" s="94"/>
    </row>
    <row r="28" spans="1:12" s="61" customFormat="1" ht="18" customHeight="1">
      <c r="A28" s="51">
        <v>24</v>
      </c>
      <c r="B28" s="51"/>
      <c r="C28" s="61" t="s">
        <v>221</v>
      </c>
      <c r="D28" s="134" t="s">
        <v>121</v>
      </c>
      <c r="E28" s="128">
        <v>3</v>
      </c>
      <c r="F28" s="128">
        <v>3</v>
      </c>
      <c r="G28" s="128">
        <v>4</v>
      </c>
      <c r="H28" s="128">
        <v>4</v>
      </c>
      <c r="I28" s="128"/>
      <c r="J28" s="128">
        <f t="shared" si="0"/>
        <v>14</v>
      </c>
      <c r="K28" s="300"/>
      <c r="L28" s="94"/>
    </row>
    <row r="29" spans="1:12" s="61" customFormat="1" ht="18" customHeight="1">
      <c r="A29" s="51">
        <v>25</v>
      </c>
      <c r="B29" s="51"/>
      <c r="C29" s="61" t="s">
        <v>146</v>
      </c>
      <c r="D29" s="133" t="s">
        <v>97</v>
      </c>
      <c r="E29" s="153">
        <v>3</v>
      </c>
      <c r="F29" s="153">
        <v>4</v>
      </c>
      <c r="G29" s="153">
        <v>4</v>
      </c>
      <c r="H29" s="153">
        <v>3</v>
      </c>
      <c r="I29" s="153"/>
      <c r="J29" s="128">
        <f t="shared" si="0"/>
        <v>14</v>
      </c>
      <c r="K29" s="300"/>
      <c r="L29" s="94"/>
    </row>
    <row r="30" spans="1:12" s="61" customFormat="1" ht="18" customHeight="1">
      <c r="A30" s="51">
        <v>26</v>
      </c>
      <c r="B30" s="51"/>
      <c r="C30" s="61" t="s">
        <v>274</v>
      </c>
      <c r="D30" s="133" t="s">
        <v>97</v>
      </c>
      <c r="E30" s="153">
        <v>4</v>
      </c>
      <c r="F30" s="153">
        <v>3</v>
      </c>
      <c r="G30" s="153">
        <v>4</v>
      </c>
      <c r="H30" s="153">
        <v>3</v>
      </c>
      <c r="I30" s="153"/>
      <c r="J30" s="128">
        <f t="shared" si="0"/>
        <v>14</v>
      </c>
      <c r="K30" s="300"/>
      <c r="L30" s="94"/>
    </row>
    <row r="31" spans="1:12" s="61" customFormat="1" ht="18" customHeight="1">
      <c r="A31" s="51">
        <v>27</v>
      </c>
      <c r="B31" s="51"/>
      <c r="C31" s="61" t="s">
        <v>187</v>
      </c>
      <c r="D31" s="104" t="s">
        <v>191</v>
      </c>
      <c r="E31" s="153">
        <v>4</v>
      </c>
      <c r="F31" s="153">
        <v>3</v>
      </c>
      <c r="G31" s="153">
        <v>3</v>
      </c>
      <c r="H31" s="153">
        <v>3</v>
      </c>
      <c r="I31" s="153"/>
      <c r="J31" s="128">
        <f t="shared" si="0"/>
        <v>13</v>
      </c>
      <c r="K31" s="300"/>
      <c r="L31" s="94"/>
    </row>
    <row r="32" spans="1:12" s="61" customFormat="1" ht="18" customHeight="1">
      <c r="A32" s="51">
        <v>28</v>
      </c>
      <c r="B32" s="51"/>
      <c r="C32" s="61" t="s">
        <v>186</v>
      </c>
      <c r="D32" s="104" t="s">
        <v>191</v>
      </c>
      <c r="E32" s="153">
        <v>3</v>
      </c>
      <c r="F32" s="153">
        <v>3</v>
      </c>
      <c r="G32" s="153">
        <v>3</v>
      </c>
      <c r="H32" s="153">
        <v>4</v>
      </c>
      <c r="I32" s="153"/>
      <c r="J32" s="128">
        <f t="shared" si="0"/>
        <v>13</v>
      </c>
      <c r="K32" s="300"/>
      <c r="L32" s="94"/>
    </row>
    <row r="33" spans="1:12" s="61" customFormat="1" ht="18" customHeight="1">
      <c r="A33" s="51">
        <v>29</v>
      </c>
      <c r="B33" s="51"/>
      <c r="C33" s="61" t="s">
        <v>337</v>
      </c>
      <c r="D33" s="104" t="s">
        <v>118</v>
      </c>
      <c r="E33" s="153">
        <v>3</v>
      </c>
      <c r="F33" s="153">
        <v>3</v>
      </c>
      <c r="G33" s="153">
        <v>3</v>
      </c>
      <c r="H33" s="153">
        <v>4</v>
      </c>
      <c r="I33" s="153"/>
      <c r="J33" s="128">
        <f t="shared" si="0"/>
        <v>13</v>
      </c>
      <c r="K33" s="300"/>
      <c r="L33" s="94"/>
    </row>
    <row r="34" spans="1:11" s="61" customFormat="1" ht="18" customHeight="1">
      <c r="A34" s="51">
        <v>30</v>
      </c>
      <c r="B34" s="51"/>
      <c r="C34" s="59" t="s">
        <v>138</v>
      </c>
      <c r="D34" s="133" t="s">
        <v>141</v>
      </c>
      <c r="E34" s="153">
        <v>3</v>
      </c>
      <c r="F34" s="153">
        <v>3</v>
      </c>
      <c r="G34" s="153">
        <v>4</v>
      </c>
      <c r="H34" s="153">
        <v>3</v>
      </c>
      <c r="I34" s="153"/>
      <c r="J34" s="128">
        <f t="shared" si="0"/>
        <v>13</v>
      </c>
      <c r="K34" s="298"/>
    </row>
    <row r="35" spans="1:11" s="61" customFormat="1" ht="18" customHeight="1">
      <c r="A35" s="51">
        <v>31</v>
      </c>
      <c r="B35" s="51"/>
      <c r="C35" s="61" t="s">
        <v>130</v>
      </c>
      <c r="D35" s="104" t="s">
        <v>96</v>
      </c>
      <c r="E35" s="153">
        <v>2</v>
      </c>
      <c r="F35" s="153">
        <v>4</v>
      </c>
      <c r="G35" s="153">
        <v>3</v>
      </c>
      <c r="H35" s="153">
        <v>4</v>
      </c>
      <c r="I35" s="153"/>
      <c r="J35" s="128">
        <f t="shared" si="0"/>
        <v>13</v>
      </c>
      <c r="K35" s="298"/>
    </row>
    <row r="36" spans="1:11" s="61" customFormat="1" ht="18" customHeight="1">
      <c r="A36" s="51">
        <v>32</v>
      </c>
      <c r="B36" s="51"/>
      <c r="C36" s="61" t="s">
        <v>163</v>
      </c>
      <c r="D36" s="104" t="s">
        <v>96</v>
      </c>
      <c r="E36" s="153">
        <v>2</v>
      </c>
      <c r="F36" s="153">
        <v>3</v>
      </c>
      <c r="G36" s="153">
        <v>4</v>
      </c>
      <c r="H36" s="153">
        <v>4</v>
      </c>
      <c r="I36" s="153"/>
      <c r="J36" s="128">
        <f t="shared" si="0"/>
        <v>13</v>
      </c>
      <c r="K36" s="298"/>
    </row>
    <row r="37" spans="1:11" s="61" customFormat="1" ht="18" customHeight="1">
      <c r="A37" s="51">
        <v>33</v>
      </c>
      <c r="B37" s="51"/>
      <c r="C37" s="61" t="s">
        <v>120</v>
      </c>
      <c r="D37" s="134" t="s">
        <v>121</v>
      </c>
      <c r="E37" s="128">
        <v>3</v>
      </c>
      <c r="F37" s="128">
        <v>4</v>
      </c>
      <c r="G37" s="128">
        <v>4</v>
      </c>
      <c r="H37" s="128">
        <v>2</v>
      </c>
      <c r="I37" s="128"/>
      <c r="J37" s="128">
        <f aca="true" t="shared" si="1" ref="J37:J68">E37+F37+G37+H37+I37</f>
        <v>13</v>
      </c>
      <c r="K37" s="298"/>
    </row>
    <row r="38" spans="1:11" s="61" customFormat="1" ht="18" customHeight="1">
      <c r="A38" s="51">
        <v>34</v>
      </c>
      <c r="B38" s="51"/>
      <c r="C38" s="61" t="s">
        <v>276</v>
      </c>
      <c r="D38" s="133" t="s">
        <v>97</v>
      </c>
      <c r="E38" s="153">
        <v>3</v>
      </c>
      <c r="F38" s="153">
        <v>4</v>
      </c>
      <c r="G38" s="153">
        <v>3</v>
      </c>
      <c r="H38" s="153">
        <v>3</v>
      </c>
      <c r="I38" s="153"/>
      <c r="J38" s="128">
        <f t="shared" si="1"/>
        <v>13</v>
      </c>
      <c r="K38" s="298"/>
    </row>
    <row r="39" spans="1:11" s="61" customFormat="1" ht="18" customHeight="1">
      <c r="A39" s="51">
        <v>35</v>
      </c>
      <c r="B39" s="51"/>
      <c r="C39" s="61" t="s">
        <v>148</v>
      </c>
      <c r="D39" s="133" t="s">
        <v>97</v>
      </c>
      <c r="E39" s="153">
        <v>3</v>
      </c>
      <c r="F39" s="153">
        <v>2</v>
      </c>
      <c r="G39" s="153">
        <v>4</v>
      </c>
      <c r="H39" s="153">
        <v>4</v>
      </c>
      <c r="I39" s="153"/>
      <c r="J39" s="128">
        <f t="shared" si="1"/>
        <v>13</v>
      </c>
      <c r="K39" s="298"/>
    </row>
    <row r="40" spans="1:11" s="61" customFormat="1" ht="18" customHeight="1">
      <c r="A40" s="51">
        <v>36</v>
      </c>
      <c r="B40" s="51"/>
      <c r="C40" s="61" t="s">
        <v>156</v>
      </c>
      <c r="D40" s="133" t="s">
        <v>97</v>
      </c>
      <c r="E40" s="153">
        <v>2</v>
      </c>
      <c r="F40" s="153">
        <v>4</v>
      </c>
      <c r="G40" s="153">
        <v>3</v>
      </c>
      <c r="H40" s="153">
        <v>4</v>
      </c>
      <c r="I40" s="153"/>
      <c r="J40" s="128">
        <f t="shared" si="1"/>
        <v>13</v>
      </c>
      <c r="K40" s="298"/>
    </row>
    <row r="41" spans="1:10" ht="18" customHeight="1">
      <c r="A41" s="51">
        <v>37</v>
      </c>
      <c r="B41" s="51"/>
      <c r="C41" s="61" t="s">
        <v>153</v>
      </c>
      <c r="D41" s="133" t="s">
        <v>97</v>
      </c>
      <c r="E41" s="153">
        <v>3</v>
      </c>
      <c r="F41" s="153">
        <v>3</v>
      </c>
      <c r="G41" s="153">
        <v>4</v>
      </c>
      <c r="H41" s="153">
        <v>3</v>
      </c>
      <c r="J41" s="128">
        <f t="shared" si="1"/>
        <v>13</v>
      </c>
    </row>
    <row r="42" spans="1:10" ht="18" customHeight="1">
      <c r="A42" s="51">
        <v>38</v>
      </c>
      <c r="B42" s="51"/>
      <c r="C42" s="61" t="s">
        <v>157</v>
      </c>
      <c r="D42" s="133" t="s">
        <v>97</v>
      </c>
      <c r="E42" s="153">
        <v>4</v>
      </c>
      <c r="F42" s="153">
        <v>4</v>
      </c>
      <c r="G42" s="153">
        <v>3</v>
      </c>
      <c r="H42" s="153">
        <v>2</v>
      </c>
      <c r="J42" s="128">
        <f t="shared" si="1"/>
        <v>13</v>
      </c>
    </row>
    <row r="43" spans="1:10" ht="18" customHeight="1">
      <c r="A43" s="51">
        <v>39</v>
      </c>
      <c r="B43" s="51"/>
      <c r="C43" s="61" t="s">
        <v>277</v>
      </c>
      <c r="D43" s="104" t="s">
        <v>97</v>
      </c>
      <c r="E43" s="153">
        <v>3</v>
      </c>
      <c r="F43" s="153">
        <v>3</v>
      </c>
      <c r="G43" s="153">
        <v>4</v>
      </c>
      <c r="H43" s="153">
        <v>3</v>
      </c>
      <c r="J43" s="153">
        <f t="shared" si="1"/>
        <v>13</v>
      </c>
    </row>
    <row r="44" spans="1:10" ht="18" customHeight="1">
      <c r="A44" s="51">
        <v>40</v>
      </c>
      <c r="B44" s="51"/>
      <c r="C44" s="61" t="s">
        <v>144</v>
      </c>
      <c r="D44" s="133" t="s">
        <v>97</v>
      </c>
      <c r="E44" s="153">
        <v>3</v>
      </c>
      <c r="F44" s="153">
        <v>3</v>
      </c>
      <c r="G44" s="153">
        <v>4</v>
      </c>
      <c r="H44" s="153">
        <v>3</v>
      </c>
      <c r="J44" s="128">
        <f t="shared" si="1"/>
        <v>13</v>
      </c>
    </row>
    <row r="45" spans="1:10" ht="18" customHeight="1">
      <c r="A45" s="51">
        <v>41</v>
      </c>
      <c r="B45" s="51"/>
      <c r="C45" s="61" t="s">
        <v>188</v>
      </c>
      <c r="D45" s="104" t="s">
        <v>191</v>
      </c>
      <c r="E45" s="153">
        <v>4</v>
      </c>
      <c r="F45" s="153">
        <v>2</v>
      </c>
      <c r="G45" s="153">
        <v>3</v>
      </c>
      <c r="H45" s="153">
        <v>3</v>
      </c>
      <c r="J45" s="128">
        <f t="shared" si="1"/>
        <v>12</v>
      </c>
    </row>
    <row r="46" spans="1:10" ht="18" customHeight="1">
      <c r="A46" s="51">
        <v>42</v>
      </c>
      <c r="B46" s="51"/>
      <c r="C46" s="59" t="s">
        <v>216</v>
      </c>
      <c r="D46" s="133" t="s">
        <v>137</v>
      </c>
      <c r="E46" s="153">
        <v>3</v>
      </c>
      <c r="F46" s="153">
        <v>4</v>
      </c>
      <c r="G46" s="153">
        <v>2</v>
      </c>
      <c r="H46" s="153">
        <v>3</v>
      </c>
      <c r="J46" s="128">
        <f t="shared" si="1"/>
        <v>12</v>
      </c>
    </row>
    <row r="47" spans="1:10" ht="18" customHeight="1">
      <c r="A47" s="51">
        <v>43</v>
      </c>
      <c r="B47" s="51"/>
      <c r="C47" s="59" t="s">
        <v>135</v>
      </c>
      <c r="D47" s="133" t="s">
        <v>137</v>
      </c>
      <c r="E47" s="153">
        <v>2</v>
      </c>
      <c r="F47" s="153">
        <v>3</v>
      </c>
      <c r="G47" s="153">
        <v>4</v>
      </c>
      <c r="H47" s="153">
        <v>3</v>
      </c>
      <c r="J47" s="128">
        <f t="shared" si="1"/>
        <v>12</v>
      </c>
    </row>
    <row r="48" spans="1:10" ht="18" customHeight="1">
      <c r="A48" s="51">
        <v>44</v>
      </c>
      <c r="B48" s="51"/>
      <c r="C48" s="59" t="s">
        <v>140</v>
      </c>
      <c r="D48" s="133" t="s">
        <v>141</v>
      </c>
      <c r="E48" s="153">
        <v>2</v>
      </c>
      <c r="F48" s="153">
        <v>2</v>
      </c>
      <c r="G48" s="153">
        <v>4</v>
      </c>
      <c r="H48" s="153">
        <v>4</v>
      </c>
      <c r="J48" s="128">
        <f t="shared" si="1"/>
        <v>12</v>
      </c>
    </row>
    <row r="49" spans="1:10" ht="18" customHeight="1">
      <c r="A49" s="51">
        <v>45</v>
      </c>
      <c r="B49" s="51"/>
      <c r="C49" s="61" t="s">
        <v>272</v>
      </c>
      <c r="D49" s="104" t="s">
        <v>96</v>
      </c>
      <c r="E49" s="153">
        <v>2</v>
      </c>
      <c r="F49" s="153">
        <v>3</v>
      </c>
      <c r="G49" s="153">
        <v>3</v>
      </c>
      <c r="H49" s="153">
        <v>4</v>
      </c>
      <c r="J49" s="128">
        <f t="shared" si="1"/>
        <v>12</v>
      </c>
    </row>
    <row r="50" spans="1:10" ht="18" customHeight="1">
      <c r="A50" s="51">
        <v>46</v>
      </c>
      <c r="B50" s="51"/>
      <c r="C50" s="61" t="s">
        <v>164</v>
      </c>
      <c r="D50" s="104" t="s">
        <v>96</v>
      </c>
      <c r="E50" s="153">
        <v>3</v>
      </c>
      <c r="F50" s="153">
        <v>2</v>
      </c>
      <c r="G50" s="153">
        <v>4</v>
      </c>
      <c r="H50" s="153">
        <v>3</v>
      </c>
      <c r="J50" s="128">
        <f t="shared" si="1"/>
        <v>12</v>
      </c>
    </row>
    <row r="51" spans="1:10" ht="18" customHeight="1">
      <c r="A51" s="51">
        <v>47</v>
      </c>
      <c r="B51" s="51"/>
      <c r="C51" s="61" t="s">
        <v>175</v>
      </c>
      <c r="D51" s="104" t="s">
        <v>179</v>
      </c>
      <c r="E51" s="153">
        <v>4</v>
      </c>
      <c r="F51" s="153">
        <v>4</v>
      </c>
      <c r="G51" s="153">
        <v>1</v>
      </c>
      <c r="H51" s="153">
        <v>3</v>
      </c>
      <c r="J51" s="128">
        <f t="shared" si="1"/>
        <v>12</v>
      </c>
    </row>
    <row r="52" spans="1:10" ht="18" customHeight="1">
      <c r="A52" s="51">
        <v>48</v>
      </c>
      <c r="B52" s="51"/>
      <c r="C52" s="61" t="s">
        <v>127</v>
      </c>
      <c r="D52" s="134" t="s">
        <v>121</v>
      </c>
      <c r="E52" s="128">
        <v>2</v>
      </c>
      <c r="F52" s="128">
        <v>4</v>
      </c>
      <c r="G52" s="128">
        <v>4</v>
      </c>
      <c r="H52" s="128">
        <v>2</v>
      </c>
      <c r="I52" s="128"/>
      <c r="J52" s="128">
        <f t="shared" si="1"/>
        <v>12</v>
      </c>
    </row>
    <row r="53" spans="1:10" ht="18" customHeight="1">
      <c r="A53" s="51">
        <v>49</v>
      </c>
      <c r="B53" s="51"/>
      <c r="C53" s="61" t="s">
        <v>122</v>
      </c>
      <c r="D53" s="134" t="s">
        <v>121</v>
      </c>
      <c r="E53" s="51">
        <v>4</v>
      </c>
      <c r="F53" s="51">
        <v>2</v>
      </c>
      <c r="G53" s="51">
        <v>3</v>
      </c>
      <c r="H53" s="51">
        <v>3</v>
      </c>
      <c r="I53" s="51"/>
      <c r="J53" s="128">
        <f t="shared" si="1"/>
        <v>12</v>
      </c>
    </row>
    <row r="54" spans="1:10" ht="18" customHeight="1">
      <c r="A54" s="51">
        <v>50</v>
      </c>
      <c r="B54" s="51"/>
      <c r="C54" s="61" t="s">
        <v>128</v>
      </c>
      <c r="D54" s="134" t="s">
        <v>121</v>
      </c>
      <c r="E54" s="128">
        <v>3</v>
      </c>
      <c r="F54" s="128">
        <v>2</v>
      </c>
      <c r="G54" s="128">
        <v>4</v>
      </c>
      <c r="H54" s="128">
        <v>3</v>
      </c>
      <c r="I54" s="128"/>
      <c r="J54" s="128">
        <f t="shared" si="1"/>
        <v>12</v>
      </c>
    </row>
    <row r="55" spans="1:10" ht="18" customHeight="1">
      <c r="A55" s="51">
        <v>51</v>
      </c>
      <c r="B55" s="51"/>
      <c r="C55" s="61" t="s">
        <v>193</v>
      </c>
      <c r="D55" s="104" t="s">
        <v>99</v>
      </c>
      <c r="E55" s="153">
        <v>2</v>
      </c>
      <c r="F55" s="153">
        <v>4</v>
      </c>
      <c r="G55" s="153">
        <v>3</v>
      </c>
      <c r="H55" s="153">
        <v>3</v>
      </c>
      <c r="J55" s="128">
        <f t="shared" si="1"/>
        <v>12</v>
      </c>
    </row>
    <row r="56" spans="1:10" ht="18" customHeight="1">
      <c r="A56" s="51">
        <v>52</v>
      </c>
      <c r="B56" s="51"/>
      <c r="C56" s="61" t="s">
        <v>98</v>
      </c>
      <c r="D56" s="104" t="s">
        <v>99</v>
      </c>
      <c r="E56" s="153">
        <v>2</v>
      </c>
      <c r="F56" s="153">
        <v>3</v>
      </c>
      <c r="G56" s="153">
        <v>4</v>
      </c>
      <c r="H56" s="153">
        <v>3</v>
      </c>
      <c r="J56" s="128">
        <f t="shared" si="1"/>
        <v>12</v>
      </c>
    </row>
    <row r="57" spans="1:10" ht="18" customHeight="1">
      <c r="A57" s="51">
        <v>53</v>
      </c>
      <c r="B57" s="51"/>
      <c r="C57" s="61" t="s">
        <v>143</v>
      </c>
      <c r="D57" s="133" t="s">
        <v>97</v>
      </c>
      <c r="E57" s="153">
        <v>4</v>
      </c>
      <c r="F57" s="153">
        <v>3</v>
      </c>
      <c r="G57" s="153">
        <v>3</v>
      </c>
      <c r="H57" s="153">
        <v>2</v>
      </c>
      <c r="J57" s="128">
        <f t="shared" si="1"/>
        <v>12</v>
      </c>
    </row>
    <row r="58" spans="1:10" ht="18" customHeight="1">
      <c r="A58" s="51">
        <v>54</v>
      </c>
      <c r="B58" s="51"/>
      <c r="C58" s="59" t="s">
        <v>117</v>
      </c>
      <c r="D58" s="133" t="s">
        <v>118</v>
      </c>
      <c r="E58" s="128">
        <v>3</v>
      </c>
      <c r="F58" s="128">
        <v>4</v>
      </c>
      <c r="G58" s="128"/>
      <c r="H58" s="128">
        <v>4</v>
      </c>
      <c r="I58" s="128"/>
      <c r="J58" s="128">
        <f t="shared" si="1"/>
        <v>11</v>
      </c>
    </row>
    <row r="59" spans="1:10" ht="18" customHeight="1">
      <c r="A59" s="51">
        <v>55</v>
      </c>
      <c r="B59" s="51"/>
      <c r="C59" s="61" t="s">
        <v>229</v>
      </c>
      <c r="D59" s="104" t="s">
        <v>96</v>
      </c>
      <c r="E59" s="153">
        <v>1</v>
      </c>
      <c r="F59" s="153">
        <v>4</v>
      </c>
      <c r="G59" s="153">
        <v>2</v>
      </c>
      <c r="H59" s="153">
        <v>4</v>
      </c>
      <c r="J59" s="128">
        <f t="shared" si="1"/>
        <v>11</v>
      </c>
    </row>
    <row r="60" spans="1:10" ht="18" customHeight="1">
      <c r="A60" s="51">
        <v>56</v>
      </c>
      <c r="B60" s="51"/>
      <c r="C60" s="61" t="s">
        <v>198</v>
      </c>
      <c r="D60" s="104" t="s">
        <v>106</v>
      </c>
      <c r="E60" s="153">
        <v>2</v>
      </c>
      <c r="F60" s="153">
        <v>2</v>
      </c>
      <c r="G60" s="153">
        <v>4</v>
      </c>
      <c r="H60" s="153">
        <v>3</v>
      </c>
      <c r="J60" s="153">
        <f t="shared" si="1"/>
        <v>11</v>
      </c>
    </row>
    <row r="61" spans="1:10" ht="18" customHeight="1">
      <c r="A61" s="51">
        <v>57</v>
      </c>
      <c r="B61" s="51"/>
      <c r="C61" s="61" t="s">
        <v>124</v>
      </c>
      <c r="D61" s="134" t="s">
        <v>121</v>
      </c>
      <c r="E61" s="128">
        <v>2</v>
      </c>
      <c r="F61" s="128">
        <v>3</v>
      </c>
      <c r="G61" s="128">
        <v>3</v>
      </c>
      <c r="H61" s="128">
        <v>3</v>
      </c>
      <c r="I61" s="128"/>
      <c r="J61" s="128">
        <f t="shared" si="1"/>
        <v>11</v>
      </c>
    </row>
    <row r="62" spans="1:10" ht="18" customHeight="1">
      <c r="A62" s="51">
        <v>58</v>
      </c>
      <c r="B62" s="51"/>
      <c r="C62" s="61" t="s">
        <v>125</v>
      </c>
      <c r="D62" s="134" t="s">
        <v>121</v>
      </c>
      <c r="E62" s="128">
        <v>2</v>
      </c>
      <c r="F62" s="128">
        <v>3</v>
      </c>
      <c r="G62" s="128">
        <v>4</v>
      </c>
      <c r="H62" s="128">
        <v>2</v>
      </c>
      <c r="I62" s="128"/>
      <c r="J62" s="128">
        <f t="shared" si="1"/>
        <v>11</v>
      </c>
    </row>
    <row r="63" spans="1:10" ht="18" customHeight="1">
      <c r="A63" s="51">
        <v>59</v>
      </c>
      <c r="B63" s="51"/>
      <c r="C63" s="61" t="s">
        <v>235</v>
      </c>
      <c r="D63" s="104" t="s">
        <v>99</v>
      </c>
      <c r="E63" s="153">
        <v>3</v>
      </c>
      <c r="F63" s="153">
        <v>2</v>
      </c>
      <c r="G63" s="153">
        <v>3</v>
      </c>
      <c r="H63" s="153">
        <v>3</v>
      </c>
      <c r="J63" s="128">
        <f t="shared" si="1"/>
        <v>11</v>
      </c>
    </row>
    <row r="64" spans="1:10" ht="18" customHeight="1">
      <c r="A64" s="51">
        <v>60</v>
      </c>
      <c r="B64" s="51"/>
      <c r="C64" s="61" t="s">
        <v>160</v>
      </c>
      <c r="D64" s="133" t="s">
        <v>97</v>
      </c>
      <c r="E64" s="153">
        <v>3</v>
      </c>
      <c r="F64" s="153">
        <v>4</v>
      </c>
      <c r="G64" s="153">
        <v>3</v>
      </c>
      <c r="H64" s="153">
        <v>1</v>
      </c>
      <c r="J64" s="128">
        <f t="shared" si="1"/>
        <v>11</v>
      </c>
    </row>
    <row r="65" spans="1:10" ht="18" customHeight="1">
      <c r="A65" s="51">
        <v>61</v>
      </c>
      <c r="B65" s="51"/>
      <c r="C65" s="61" t="s">
        <v>155</v>
      </c>
      <c r="D65" s="133" t="s">
        <v>97</v>
      </c>
      <c r="E65" s="153">
        <v>4</v>
      </c>
      <c r="F65" s="153">
        <v>3</v>
      </c>
      <c r="G65" s="153">
        <v>3</v>
      </c>
      <c r="H65" s="153">
        <v>1</v>
      </c>
      <c r="J65" s="128">
        <f t="shared" si="1"/>
        <v>11</v>
      </c>
    </row>
    <row r="66" spans="1:10" ht="18" customHeight="1">
      <c r="A66" s="51">
        <v>62</v>
      </c>
      <c r="B66" s="51"/>
      <c r="C66" s="61" t="s">
        <v>328</v>
      </c>
      <c r="D66" s="133" t="s">
        <v>97</v>
      </c>
      <c r="F66" s="153">
        <v>3</v>
      </c>
      <c r="G66" s="153">
        <v>4</v>
      </c>
      <c r="H66" s="153">
        <v>4</v>
      </c>
      <c r="J66" s="128">
        <f t="shared" si="1"/>
        <v>11</v>
      </c>
    </row>
    <row r="67" spans="1:10" ht="18" customHeight="1">
      <c r="A67" s="51">
        <v>63</v>
      </c>
      <c r="B67" s="51"/>
      <c r="C67" s="61" t="s">
        <v>142</v>
      </c>
      <c r="D67" s="133" t="s">
        <v>97</v>
      </c>
      <c r="E67" s="153">
        <v>2</v>
      </c>
      <c r="F67" s="153">
        <v>4</v>
      </c>
      <c r="G67" s="153">
        <v>3</v>
      </c>
      <c r="H67" s="153">
        <v>2</v>
      </c>
      <c r="J67" s="128">
        <f t="shared" si="1"/>
        <v>11</v>
      </c>
    </row>
    <row r="68" spans="1:10" ht="18" customHeight="1">
      <c r="A68" s="51">
        <v>64</v>
      </c>
      <c r="B68" s="51"/>
      <c r="C68" s="61" t="s">
        <v>304</v>
      </c>
      <c r="D68" s="134" t="s">
        <v>118</v>
      </c>
      <c r="E68" s="128">
        <v>4</v>
      </c>
      <c r="F68" s="128">
        <v>4</v>
      </c>
      <c r="G68" s="128"/>
      <c r="H68" s="128">
        <v>2</v>
      </c>
      <c r="I68" s="128"/>
      <c r="J68" s="128">
        <f t="shared" si="1"/>
        <v>10</v>
      </c>
    </row>
    <row r="69" spans="1:10" ht="18" customHeight="1">
      <c r="A69" s="51">
        <v>65</v>
      </c>
      <c r="B69" s="51"/>
      <c r="C69" s="61" t="s">
        <v>201</v>
      </c>
      <c r="D69" s="104" t="s">
        <v>96</v>
      </c>
      <c r="E69" s="153">
        <v>2</v>
      </c>
      <c r="F69" s="153">
        <v>4</v>
      </c>
      <c r="G69" s="153">
        <v>4</v>
      </c>
      <c r="J69" s="128">
        <f aca="true" t="shared" si="2" ref="J69:J100">E69+F69+G69+H69+I69</f>
        <v>10</v>
      </c>
    </row>
    <row r="70" spans="1:10" ht="18" customHeight="1">
      <c r="A70" s="51">
        <v>66</v>
      </c>
      <c r="B70" s="51"/>
      <c r="C70" s="61" t="s">
        <v>169</v>
      </c>
      <c r="D70" s="104" t="s">
        <v>96</v>
      </c>
      <c r="E70" s="153">
        <v>4</v>
      </c>
      <c r="F70" s="153">
        <v>3</v>
      </c>
      <c r="H70" s="153">
        <v>3</v>
      </c>
      <c r="J70" s="128">
        <f t="shared" si="2"/>
        <v>10</v>
      </c>
    </row>
    <row r="71" spans="1:10" ht="18" customHeight="1">
      <c r="A71" s="51">
        <v>67</v>
      </c>
      <c r="B71" s="51"/>
      <c r="C71" s="61" t="s">
        <v>176</v>
      </c>
      <c r="D71" s="104" t="s">
        <v>179</v>
      </c>
      <c r="E71" s="153">
        <v>4</v>
      </c>
      <c r="F71" s="153">
        <v>3</v>
      </c>
      <c r="G71" s="153">
        <v>2</v>
      </c>
      <c r="H71" s="153">
        <v>1</v>
      </c>
      <c r="J71" s="128">
        <f t="shared" si="2"/>
        <v>10</v>
      </c>
    </row>
    <row r="72" spans="1:10" ht="18" customHeight="1">
      <c r="A72" s="51">
        <v>68</v>
      </c>
      <c r="B72" s="51"/>
      <c r="C72" s="61" t="s">
        <v>132</v>
      </c>
      <c r="D72" s="104" t="s">
        <v>106</v>
      </c>
      <c r="E72" s="153">
        <v>3</v>
      </c>
      <c r="F72" s="153">
        <v>3</v>
      </c>
      <c r="G72" s="153">
        <v>2</v>
      </c>
      <c r="H72" s="153">
        <v>2</v>
      </c>
      <c r="J72" s="153">
        <f t="shared" si="2"/>
        <v>10</v>
      </c>
    </row>
    <row r="73" spans="1:10" ht="18" customHeight="1">
      <c r="A73" s="51">
        <v>69</v>
      </c>
      <c r="B73" s="51"/>
      <c r="C73" s="61" t="s">
        <v>220</v>
      </c>
      <c r="D73" s="104" t="s">
        <v>185</v>
      </c>
      <c r="E73" s="153">
        <v>4</v>
      </c>
      <c r="F73" s="153">
        <v>4</v>
      </c>
      <c r="G73" s="153">
        <v>2</v>
      </c>
      <c r="J73" s="128">
        <f t="shared" si="2"/>
        <v>10</v>
      </c>
    </row>
    <row r="74" spans="1:10" ht="18" customHeight="1">
      <c r="A74" s="51">
        <v>70</v>
      </c>
      <c r="B74" s="51"/>
      <c r="C74" s="61" t="s">
        <v>282</v>
      </c>
      <c r="D74" s="104" t="s">
        <v>185</v>
      </c>
      <c r="E74" s="153">
        <v>4</v>
      </c>
      <c r="F74" s="153">
        <v>3</v>
      </c>
      <c r="H74" s="153">
        <v>3</v>
      </c>
      <c r="J74" s="128">
        <f t="shared" si="2"/>
        <v>10</v>
      </c>
    </row>
    <row r="75" spans="1:10" ht="18" customHeight="1">
      <c r="A75" s="51">
        <v>71</v>
      </c>
      <c r="B75" s="51"/>
      <c r="C75" s="61" t="s">
        <v>182</v>
      </c>
      <c r="D75" s="104" t="s">
        <v>185</v>
      </c>
      <c r="E75" s="153">
        <v>2</v>
      </c>
      <c r="F75" s="153">
        <v>2</v>
      </c>
      <c r="G75" s="153">
        <v>2</v>
      </c>
      <c r="H75" s="153">
        <v>4</v>
      </c>
      <c r="J75" s="128">
        <f t="shared" si="2"/>
        <v>10</v>
      </c>
    </row>
    <row r="76" spans="1:10" ht="18" customHeight="1">
      <c r="A76" s="51">
        <v>72</v>
      </c>
      <c r="B76" s="51"/>
      <c r="C76" s="61" t="s">
        <v>286</v>
      </c>
      <c r="D76" s="104" t="s">
        <v>99</v>
      </c>
      <c r="E76" s="153">
        <v>3</v>
      </c>
      <c r="F76" s="153">
        <v>1</v>
      </c>
      <c r="G76" s="153">
        <v>3</v>
      </c>
      <c r="H76" s="153">
        <v>3</v>
      </c>
      <c r="J76" s="153">
        <f t="shared" si="2"/>
        <v>10</v>
      </c>
    </row>
    <row r="77" spans="1:10" ht="18" customHeight="1">
      <c r="A77" s="51">
        <v>73</v>
      </c>
      <c r="B77" s="51"/>
      <c r="C77" s="61" t="s">
        <v>231</v>
      </c>
      <c r="D77" s="104" t="s">
        <v>97</v>
      </c>
      <c r="E77" s="153">
        <v>2</v>
      </c>
      <c r="G77" s="153">
        <v>4</v>
      </c>
      <c r="H77" s="153">
        <v>4</v>
      </c>
      <c r="J77" s="153">
        <f t="shared" si="2"/>
        <v>10</v>
      </c>
    </row>
    <row r="78" spans="1:10" ht="18" customHeight="1">
      <c r="A78" s="51">
        <v>74</v>
      </c>
      <c r="B78" s="51"/>
      <c r="C78" s="61" t="s">
        <v>149</v>
      </c>
      <c r="D78" s="133" t="s">
        <v>97</v>
      </c>
      <c r="E78" s="153">
        <v>3</v>
      </c>
      <c r="G78" s="153">
        <v>3</v>
      </c>
      <c r="H78" s="153">
        <v>4</v>
      </c>
      <c r="J78" s="128">
        <f t="shared" si="2"/>
        <v>10</v>
      </c>
    </row>
    <row r="79" spans="1:10" ht="18" customHeight="1">
      <c r="A79" s="51">
        <v>75</v>
      </c>
      <c r="B79" s="51"/>
      <c r="C79" s="61" t="s">
        <v>225</v>
      </c>
      <c r="D79" s="104" t="s">
        <v>191</v>
      </c>
      <c r="E79" s="153">
        <v>3</v>
      </c>
      <c r="F79" s="153">
        <v>3</v>
      </c>
      <c r="G79" s="153">
        <v>3</v>
      </c>
      <c r="J79" s="128">
        <f t="shared" si="2"/>
        <v>9</v>
      </c>
    </row>
    <row r="80" spans="1:10" ht="18" customHeight="1">
      <c r="A80" s="51">
        <v>76</v>
      </c>
      <c r="B80" s="51"/>
      <c r="C80" s="59" t="s">
        <v>107</v>
      </c>
      <c r="D80" s="133" t="s">
        <v>137</v>
      </c>
      <c r="E80" s="153">
        <v>1</v>
      </c>
      <c r="F80" s="153">
        <v>3</v>
      </c>
      <c r="G80" s="153">
        <v>2</v>
      </c>
      <c r="H80" s="153">
        <v>3</v>
      </c>
      <c r="J80" s="128">
        <f t="shared" si="2"/>
        <v>9</v>
      </c>
    </row>
    <row r="81" spans="1:10" ht="18" customHeight="1">
      <c r="A81" s="51">
        <v>77</v>
      </c>
      <c r="B81" s="51"/>
      <c r="C81" s="61" t="s">
        <v>298</v>
      </c>
      <c r="D81" s="133" t="s">
        <v>141</v>
      </c>
      <c r="F81" s="153">
        <v>2</v>
      </c>
      <c r="G81" s="153">
        <v>4</v>
      </c>
      <c r="H81" s="153">
        <v>3</v>
      </c>
      <c r="J81" s="128">
        <f t="shared" si="2"/>
        <v>9</v>
      </c>
    </row>
    <row r="82" spans="1:10" ht="18" customHeight="1">
      <c r="A82" s="51">
        <v>78</v>
      </c>
      <c r="B82" s="51"/>
      <c r="C82" s="61" t="s">
        <v>296</v>
      </c>
      <c r="D82" s="104" t="s">
        <v>141</v>
      </c>
      <c r="E82" s="153">
        <v>4</v>
      </c>
      <c r="F82" s="153">
        <v>0</v>
      </c>
      <c r="G82" s="153">
        <v>3</v>
      </c>
      <c r="H82" s="153">
        <v>2</v>
      </c>
      <c r="J82" s="128">
        <f t="shared" si="2"/>
        <v>9</v>
      </c>
    </row>
    <row r="83" spans="1:10" ht="18" customHeight="1">
      <c r="A83" s="51">
        <v>79</v>
      </c>
      <c r="B83" s="51"/>
      <c r="C83" s="61" t="s">
        <v>170</v>
      </c>
      <c r="D83" s="104" t="s">
        <v>96</v>
      </c>
      <c r="E83" s="153">
        <v>2</v>
      </c>
      <c r="F83" s="153">
        <v>2</v>
      </c>
      <c r="G83" s="153">
        <v>2</v>
      </c>
      <c r="H83" s="153">
        <v>3</v>
      </c>
      <c r="J83" s="128">
        <f t="shared" si="2"/>
        <v>9</v>
      </c>
    </row>
    <row r="84" spans="1:10" ht="18" customHeight="1">
      <c r="A84" s="51">
        <v>80</v>
      </c>
      <c r="B84" s="51"/>
      <c r="C84" s="61" t="s">
        <v>154</v>
      </c>
      <c r="D84" s="133" t="s">
        <v>97</v>
      </c>
      <c r="E84" s="153">
        <v>3</v>
      </c>
      <c r="F84" s="153">
        <v>2</v>
      </c>
      <c r="G84" s="153">
        <v>2</v>
      </c>
      <c r="H84" s="153">
        <v>2</v>
      </c>
      <c r="J84" s="128">
        <f t="shared" si="2"/>
        <v>9</v>
      </c>
    </row>
    <row r="85" spans="1:10" ht="18" customHeight="1">
      <c r="A85" s="51">
        <v>81</v>
      </c>
      <c r="B85" s="51"/>
      <c r="C85" s="61" t="s">
        <v>152</v>
      </c>
      <c r="D85" s="133" t="s">
        <v>97</v>
      </c>
      <c r="E85" s="153">
        <v>3</v>
      </c>
      <c r="G85" s="153">
        <v>3</v>
      </c>
      <c r="H85" s="153">
        <v>3</v>
      </c>
      <c r="J85" s="128">
        <f t="shared" si="2"/>
        <v>9</v>
      </c>
    </row>
    <row r="86" spans="1:10" ht="18" customHeight="1">
      <c r="A86" s="51">
        <v>82</v>
      </c>
      <c r="B86" s="51"/>
      <c r="C86" s="61" t="s">
        <v>226</v>
      </c>
      <c r="D86" s="104" t="s">
        <v>191</v>
      </c>
      <c r="E86" s="153">
        <v>4</v>
      </c>
      <c r="F86" s="153">
        <v>2</v>
      </c>
      <c r="G86" s="153">
        <v>2</v>
      </c>
      <c r="J86" s="128">
        <f t="shared" si="2"/>
        <v>8</v>
      </c>
    </row>
    <row r="87" spans="1:10" ht="18" customHeight="1">
      <c r="A87" s="51">
        <v>83</v>
      </c>
      <c r="B87" s="51"/>
      <c r="C87" s="61" t="s">
        <v>287</v>
      </c>
      <c r="D87" s="104" t="s">
        <v>96</v>
      </c>
      <c r="E87" s="153">
        <v>3</v>
      </c>
      <c r="F87" s="153">
        <v>3</v>
      </c>
      <c r="H87" s="153">
        <v>2</v>
      </c>
      <c r="J87" s="128">
        <f t="shared" si="2"/>
        <v>8</v>
      </c>
    </row>
    <row r="88" spans="1:10" ht="18" customHeight="1">
      <c r="A88" s="51">
        <v>84</v>
      </c>
      <c r="B88" s="51"/>
      <c r="C88" s="61" t="s">
        <v>171</v>
      </c>
      <c r="D88" s="104" t="s">
        <v>96</v>
      </c>
      <c r="E88" s="153">
        <v>2</v>
      </c>
      <c r="F88" s="153">
        <v>2</v>
      </c>
      <c r="G88" s="153">
        <v>3</v>
      </c>
      <c r="H88" s="153">
        <v>1</v>
      </c>
      <c r="J88" s="128">
        <f t="shared" si="2"/>
        <v>8</v>
      </c>
    </row>
    <row r="89" spans="1:10" ht="18" customHeight="1">
      <c r="A89" s="51">
        <v>85</v>
      </c>
      <c r="B89" s="51"/>
      <c r="C89" s="61" t="s">
        <v>165</v>
      </c>
      <c r="D89" s="104" t="s">
        <v>96</v>
      </c>
      <c r="E89" s="153">
        <v>1</v>
      </c>
      <c r="F89" s="153">
        <v>3</v>
      </c>
      <c r="G89" s="153">
        <v>2</v>
      </c>
      <c r="H89" s="153">
        <v>2</v>
      </c>
      <c r="J89" s="128">
        <f t="shared" si="2"/>
        <v>8</v>
      </c>
    </row>
    <row r="90" spans="1:10" ht="18" customHeight="1">
      <c r="A90" s="51">
        <v>86</v>
      </c>
      <c r="B90" s="51"/>
      <c r="C90" s="61" t="s">
        <v>222</v>
      </c>
      <c r="D90" s="104" t="s">
        <v>121</v>
      </c>
      <c r="E90" s="153">
        <v>2</v>
      </c>
      <c r="F90" s="153">
        <v>4</v>
      </c>
      <c r="H90" s="153">
        <v>2</v>
      </c>
      <c r="J90" s="128">
        <f t="shared" si="2"/>
        <v>8</v>
      </c>
    </row>
    <row r="91" spans="1:10" ht="18" customHeight="1">
      <c r="A91" s="51">
        <v>87</v>
      </c>
      <c r="B91" s="51"/>
      <c r="C91" s="61" t="s">
        <v>194</v>
      </c>
      <c r="D91" s="104" t="s">
        <v>99</v>
      </c>
      <c r="E91" s="153">
        <v>0</v>
      </c>
      <c r="F91" s="153">
        <v>2</v>
      </c>
      <c r="G91" s="153">
        <v>2</v>
      </c>
      <c r="H91" s="153">
        <v>4</v>
      </c>
      <c r="J91" s="128">
        <f t="shared" si="2"/>
        <v>8</v>
      </c>
    </row>
    <row r="92" spans="1:10" ht="18" customHeight="1">
      <c r="A92" s="51">
        <v>88</v>
      </c>
      <c r="B92" s="51"/>
      <c r="C92" s="59" t="s">
        <v>230</v>
      </c>
      <c r="D92" s="133" t="s">
        <v>97</v>
      </c>
      <c r="E92" s="153">
        <v>3</v>
      </c>
      <c r="F92" s="153">
        <v>2</v>
      </c>
      <c r="H92" s="153">
        <v>3</v>
      </c>
      <c r="J92" s="128">
        <f t="shared" si="2"/>
        <v>8</v>
      </c>
    </row>
    <row r="93" spans="1:10" ht="18" customHeight="1">
      <c r="A93" s="51">
        <v>89</v>
      </c>
      <c r="B93" s="51"/>
      <c r="C93" s="59" t="s">
        <v>136</v>
      </c>
      <c r="D93" s="133" t="s">
        <v>137</v>
      </c>
      <c r="E93" s="153">
        <v>2</v>
      </c>
      <c r="F93" s="153">
        <v>2</v>
      </c>
      <c r="G93" s="153">
        <v>1</v>
      </c>
      <c r="H93" s="153">
        <v>2</v>
      </c>
      <c r="J93" s="128">
        <f t="shared" si="2"/>
        <v>7</v>
      </c>
    </row>
    <row r="94" spans="1:10" ht="18" customHeight="1">
      <c r="A94" s="51">
        <v>90</v>
      </c>
      <c r="B94" s="51"/>
      <c r="C94" s="61" t="s">
        <v>180</v>
      </c>
      <c r="D94" s="104" t="s">
        <v>185</v>
      </c>
      <c r="E94" s="153">
        <v>4</v>
      </c>
      <c r="H94" s="153">
        <v>3</v>
      </c>
      <c r="J94" s="128">
        <f t="shared" si="2"/>
        <v>7</v>
      </c>
    </row>
    <row r="95" spans="1:10" ht="18" customHeight="1">
      <c r="A95" s="51">
        <v>91</v>
      </c>
      <c r="B95" s="51"/>
      <c r="C95" s="61" t="s">
        <v>183</v>
      </c>
      <c r="D95" s="104" t="s">
        <v>185</v>
      </c>
      <c r="E95" s="153">
        <v>0</v>
      </c>
      <c r="F95" s="153">
        <v>3</v>
      </c>
      <c r="G95" s="153">
        <v>1</v>
      </c>
      <c r="H95" s="153">
        <v>3</v>
      </c>
      <c r="J95" s="128">
        <f t="shared" si="2"/>
        <v>7</v>
      </c>
    </row>
    <row r="96" spans="1:10" ht="18" customHeight="1">
      <c r="A96" s="51">
        <v>92</v>
      </c>
      <c r="B96" s="51"/>
      <c r="C96" s="61" t="s">
        <v>285</v>
      </c>
      <c r="D96" s="104" t="s">
        <v>185</v>
      </c>
      <c r="E96" s="153">
        <v>3</v>
      </c>
      <c r="G96" s="153">
        <v>4</v>
      </c>
      <c r="J96" s="128">
        <f t="shared" si="2"/>
        <v>7</v>
      </c>
    </row>
    <row r="97" spans="1:10" ht="18" customHeight="1">
      <c r="A97" s="51">
        <v>93</v>
      </c>
      <c r="B97" s="51"/>
      <c r="C97" s="61" t="s">
        <v>196</v>
      </c>
      <c r="D97" s="104" t="s">
        <v>99</v>
      </c>
      <c r="E97" s="153">
        <v>1</v>
      </c>
      <c r="F97" s="153">
        <v>2</v>
      </c>
      <c r="G97" s="153">
        <v>3</v>
      </c>
      <c r="H97" s="153">
        <v>1</v>
      </c>
      <c r="J97" s="128">
        <f t="shared" si="2"/>
        <v>7</v>
      </c>
    </row>
    <row r="98" spans="1:10" ht="18" customHeight="1">
      <c r="A98" s="51">
        <v>94</v>
      </c>
      <c r="B98" s="51"/>
      <c r="C98" s="61" t="s">
        <v>268</v>
      </c>
      <c r="D98" s="134" t="s">
        <v>118</v>
      </c>
      <c r="E98" s="130">
        <v>2</v>
      </c>
      <c r="F98" s="51">
        <v>2</v>
      </c>
      <c r="G98" s="51"/>
      <c r="H98" s="51">
        <v>2</v>
      </c>
      <c r="I98" s="51"/>
      <c r="J98" s="128">
        <f t="shared" si="2"/>
        <v>6</v>
      </c>
    </row>
    <row r="99" spans="1:10" ht="18" customHeight="1">
      <c r="A99" s="51">
        <v>95</v>
      </c>
      <c r="B99" s="51"/>
      <c r="C99" s="94" t="s">
        <v>322</v>
      </c>
      <c r="D99" s="134" t="s">
        <v>118</v>
      </c>
      <c r="E99" s="128">
        <v>3</v>
      </c>
      <c r="F99" s="128">
        <v>3</v>
      </c>
      <c r="G99" s="128"/>
      <c r="H99" s="128"/>
      <c r="I99" s="128"/>
      <c r="J99" s="128">
        <f t="shared" si="2"/>
        <v>6</v>
      </c>
    </row>
    <row r="100" spans="1:10" ht="18" customHeight="1">
      <c r="A100" s="51">
        <v>96</v>
      </c>
      <c r="B100" s="51"/>
      <c r="C100" s="61" t="s">
        <v>173</v>
      </c>
      <c r="D100" s="104" t="s">
        <v>96</v>
      </c>
      <c r="E100" s="153">
        <v>2</v>
      </c>
      <c r="F100" s="153">
        <v>4</v>
      </c>
      <c r="J100" s="128">
        <f t="shared" si="2"/>
        <v>6</v>
      </c>
    </row>
    <row r="101" spans="1:10" ht="18" customHeight="1">
      <c r="A101" s="51">
        <v>97</v>
      </c>
      <c r="B101" s="51"/>
      <c r="C101" s="61" t="s">
        <v>168</v>
      </c>
      <c r="D101" s="104" t="s">
        <v>96</v>
      </c>
      <c r="F101" s="153">
        <v>2</v>
      </c>
      <c r="G101" s="153">
        <v>1</v>
      </c>
      <c r="H101" s="153">
        <v>3</v>
      </c>
      <c r="J101" s="128">
        <f aca="true" t="shared" si="3" ref="J101:J132">E101+F101+G101+H101+I101</f>
        <v>6</v>
      </c>
    </row>
    <row r="102" spans="1:10" ht="18" customHeight="1">
      <c r="A102" s="51">
        <v>98</v>
      </c>
      <c r="B102" s="51"/>
      <c r="C102" s="61" t="s">
        <v>331</v>
      </c>
      <c r="D102" s="134" t="s">
        <v>95</v>
      </c>
      <c r="G102" s="153">
        <v>4</v>
      </c>
      <c r="H102" s="153">
        <v>2</v>
      </c>
      <c r="J102" s="128">
        <f t="shared" si="3"/>
        <v>6</v>
      </c>
    </row>
    <row r="103" spans="1:10" ht="18" customHeight="1">
      <c r="A103" s="51">
        <v>99</v>
      </c>
      <c r="B103" s="51"/>
      <c r="C103" s="61" t="s">
        <v>126</v>
      </c>
      <c r="D103" s="104" t="s">
        <v>121</v>
      </c>
      <c r="E103" s="153">
        <v>2</v>
      </c>
      <c r="H103" s="153">
        <v>4</v>
      </c>
      <c r="J103" s="128">
        <f t="shared" si="3"/>
        <v>6</v>
      </c>
    </row>
    <row r="104" spans="1:10" ht="18" customHeight="1">
      <c r="A104" s="51">
        <v>100</v>
      </c>
      <c r="B104" s="51"/>
      <c r="C104" s="61" t="s">
        <v>181</v>
      </c>
      <c r="D104" s="104" t="s">
        <v>185</v>
      </c>
      <c r="E104" s="153">
        <v>2</v>
      </c>
      <c r="F104" s="153">
        <v>2</v>
      </c>
      <c r="G104" s="153">
        <v>2</v>
      </c>
      <c r="J104" s="128">
        <f t="shared" si="3"/>
        <v>6</v>
      </c>
    </row>
    <row r="105" spans="1:10" ht="18" customHeight="1">
      <c r="A105" s="51">
        <v>101</v>
      </c>
      <c r="B105" s="51"/>
      <c r="C105" s="61" t="s">
        <v>327</v>
      </c>
      <c r="D105" s="133" t="s">
        <v>97</v>
      </c>
      <c r="F105" s="153">
        <v>3</v>
      </c>
      <c r="G105" s="153">
        <v>3</v>
      </c>
      <c r="J105" s="128">
        <f t="shared" si="3"/>
        <v>6</v>
      </c>
    </row>
    <row r="106" spans="1:10" ht="18" customHeight="1">
      <c r="A106" s="51">
        <v>102</v>
      </c>
      <c r="B106" s="51"/>
      <c r="C106" s="61" t="s">
        <v>180</v>
      </c>
      <c r="D106" s="104" t="s">
        <v>191</v>
      </c>
      <c r="E106" s="153">
        <v>4</v>
      </c>
      <c r="F106" s="153">
        <v>1</v>
      </c>
      <c r="J106" s="128">
        <f t="shared" si="3"/>
        <v>5</v>
      </c>
    </row>
    <row r="107" spans="1:10" ht="18" customHeight="1">
      <c r="A107" s="51">
        <v>103</v>
      </c>
      <c r="B107" s="51"/>
      <c r="C107" s="94" t="s">
        <v>323</v>
      </c>
      <c r="D107" s="134" t="s">
        <v>118</v>
      </c>
      <c r="E107" s="128"/>
      <c r="F107" s="128">
        <v>2</v>
      </c>
      <c r="G107" s="128">
        <v>3</v>
      </c>
      <c r="H107" s="128"/>
      <c r="I107" s="128"/>
      <c r="J107" s="128">
        <f t="shared" si="3"/>
        <v>5</v>
      </c>
    </row>
    <row r="108" spans="1:10" ht="18" customHeight="1">
      <c r="A108" s="51">
        <v>104</v>
      </c>
      <c r="B108" s="51"/>
      <c r="C108" s="94" t="s">
        <v>308</v>
      </c>
      <c r="D108" s="134" t="s">
        <v>118</v>
      </c>
      <c r="E108" s="128"/>
      <c r="F108" s="128">
        <v>2</v>
      </c>
      <c r="G108" s="128">
        <v>3</v>
      </c>
      <c r="H108" s="128"/>
      <c r="I108" s="128"/>
      <c r="J108" s="128">
        <f t="shared" si="3"/>
        <v>5</v>
      </c>
    </row>
    <row r="109" spans="1:10" ht="18" customHeight="1">
      <c r="A109" s="51">
        <v>105</v>
      </c>
      <c r="B109" s="51"/>
      <c r="C109" s="61" t="s">
        <v>300</v>
      </c>
      <c r="D109" s="133" t="s">
        <v>141</v>
      </c>
      <c r="F109" s="153">
        <v>3</v>
      </c>
      <c r="G109" s="153">
        <v>2</v>
      </c>
      <c r="J109" s="128">
        <f t="shared" si="3"/>
        <v>5</v>
      </c>
    </row>
    <row r="110" spans="1:10" ht="18" customHeight="1">
      <c r="A110" s="51">
        <v>106</v>
      </c>
      <c r="B110" s="51"/>
      <c r="C110" s="61" t="s">
        <v>301</v>
      </c>
      <c r="D110" s="133" t="s">
        <v>141</v>
      </c>
      <c r="F110" s="153">
        <v>2</v>
      </c>
      <c r="G110" s="153">
        <v>3</v>
      </c>
      <c r="J110" s="128">
        <f t="shared" si="3"/>
        <v>5</v>
      </c>
    </row>
    <row r="111" spans="1:10" ht="18" customHeight="1">
      <c r="A111" s="51">
        <v>107</v>
      </c>
      <c r="B111" s="51"/>
      <c r="C111" s="59" t="s">
        <v>218</v>
      </c>
      <c r="D111" s="133" t="s">
        <v>141</v>
      </c>
      <c r="E111" s="153">
        <v>1</v>
      </c>
      <c r="F111" s="153">
        <v>3</v>
      </c>
      <c r="H111" s="153">
        <v>1</v>
      </c>
      <c r="J111" s="128">
        <f t="shared" si="3"/>
        <v>5</v>
      </c>
    </row>
    <row r="112" spans="1:10" ht="18" customHeight="1">
      <c r="A112" s="51">
        <v>108</v>
      </c>
      <c r="B112" s="51"/>
      <c r="C112" s="61" t="s">
        <v>340</v>
      </c>
      <c r="D112" s="134" t="s">
        <v>179</v>
      </c>
      <c r="G112" s="153">
        <v>3</v>
      </c>
      <c r="H112" s="153">
        <v>2</v>
      </c>
      <c r="J112" s="128">
        <f t="shared" si="3"/>
        <v>5</v>
      </c>
    </row>
    <row r="113" spans="1:10" ht="18" customHeight="1">
      <c r="A113" s="51">
        <v>109</v>
      </c>
      <c r="B113" s="51"/>
      <c r="C113" s="61" t="s">
        <v>161</v>
      </c>
      <c r="D113" s="133" t="s">
        <v>97</v>
      </c>
      <c r="E113" s="153">
        <v>1</v>
      </c>
      <c r="F113" s="153">
        <v>2</v>
      </c>
      <c r="G113" s="153">
        <v>1</v>
      </c>
      <c r="H113" s="153">
        <v>1</v>
      </c>
      <c r="J113" s="128">
        <f t="shared" si="3"/>
        <v>5</v>
      </c>
    </row>
    <row r="114" spans="1:10" ht="18" customHeight="1">
      <c r="A114" s="51">
        <v>110</v>
      </c>
      <c r="B114" s="51"/>
      <c r="C114" s="61" t="s">
        <v>233</v>
      </c>
      <c r="D114" s="104" t="s">
        <v>191</v>
      </c>
      <c r="H114" s="153">
        <v>4</v>
      </c>
      <c r="J114" s="128">
        <f t="shared" si="3"/>
        <v>4</v>
      </c>
    </row>
    <row r="115" spans="1:10" ht="18" customHeight="1">
      <c r="A115" s="51">
        <v>111</v>
      </c>
      <c r="B115" s="51"/>
      <c r="C115" s="61" t="s">
        <v>312</v>
      </c>
      <c r="D115" s="104" t="s">
        <v>179</v>
      </c>
      <c r="F115" s="153">
        <v>4</v>
      </c>
      <c r="J115" s="128">
        <f t="shared" si="3"/>
        <v>4</v>
      </c>
    </row>
    <row r="116" spans="1:10" ht="18" customHeight="1">
      <c r="A116" s="51">
        <v>112</v>
      </c>
      <c r="B116" s="51"/>
      <c r="C116" s="61" t="s">
        <v>178</v>
      </c>
      <c r="D116" s="104" t="s">
        <v>179</v>
      </c>
      <c r="E116" s="153">
        <v>1</v>
      </c>
      <c r="G116" s="153">
        <v>2</v>
      </c>
      <c r="H116" s="153">
        <v>1</v>
      </c>
      <c r="J116" s="128">
        <f t="shared" si="3"/>
        <v>4</v>
      </c>
    </row>
    <row r="117" spans="1:10" ht="18" customHeight="1">
      <c r="A117" s="51">
        <v>113</v>
      </c>
      <c r="B117" s="51"/>
      <c r="C117" s="61" t="s">
        <v>288</v>
      </c>
      <c r="D117" s="104" t="s">
        <v>106</v>
      </c>
      <c r="E117" s="153">
        <v>4</v>
      </c>
      <c r="J117" s="153">
        <f t="shared" si="3"/>
        <v>4</v>
      </c>
    </row>
    <row r="118" spans="1:10" ht="18" customHeight="1">
      <c r="A118" s="51">
        <v>114</v>
      </c>
      <c r="B118" s="51"/>
      <c r="C118" s="61" t="s">
        <v>332</v>
      </c>
      <c r="D118" s="134" t="s">
        <v>95</v>
      </c>
      <c r="G118" s="153">
        <v>2</v>
      </c>
      <c r="H118" s="153">
        <v>2</v>
      </c>
      <c r="J118" s="128">
        <f t="shared" si="3"/>
        <v>4</v>
      </c>
    </row>
    <row r="119" spans="1:10" ht="18" customHeight="1">
      <c r="A119" s="51">
        <v>115</v>
      </c>
      <c r="B119" s="51"/>
      <c r="C119" s="61" t="s">
        <v>271</v>
      </c>
      <c r="D119" s="134" t="s">
        <v>95</v>
      </c>
      <c r="E119" s="128">
        <v>4</v>
      </c>
      <c r="F119" s="128"/>
      <c r="G119" s="128"/>
      <c r="H119" s="128"/>
      <c r="I119" s="128"/>
      <c r="J119" s="128">
        <f t="shared" si="3"/>
        <v>4</v>
      </c>
    </row>
    <row r="120" spans="1:10" ht="18" customHeight="1">
      <c r="A120" s="51">
        <v>116</v>
      </c>
      <c r="B120" s="51"/>
      <c r="C120" s="61" t="s">
        <v>354</v>
      </c>
      <c r="D120" s="104" t="s">
        <v>185</v>
      </c>
      <c r="H120" s="153">
        <v>4</v>
      </c>
      <c r="J120" s="128">
        <f t="shared" si="3"/>
        <v>4</v>
      </c>
    </row>
    <row r="121" spans="1:10" ht="18" customHeight="1">
      <c r="A121" s="51">
        <v>117</v>
      </c>
      <c r="B121" s="51"/>
      <c r="C121" s="61" t="s">
        <v>318</v>
      </c>
      <c r="D121" s="104" t="s">
        <v>99</v>
      </c>
      <c r="F121" s="153">
        <v>1</v>
      </c>
      <c r="G121" s="153">
        <v>3</v>
      </c>
      <c r="J121" s="128">
        <f t="shared" si="3"/>
        <v>4</v>
      </c>
    </row>
    <row r="122" spans="1:10" ht="18" customHeight="1">
      <c r="A122" s="51">
        <v>118</v>
      </c>
      <c r="B122" s="51"/>
      <c r="C122" s="61" t="s">
        <v>197</v>
      </c>
      <c r="D122" s="104" t="s">
        <v>99</v>
      </c>
      <c r="E122" s="153">
        <v>1</v>
      </c>
      <c r="G122" s="153">
        <v>1</v>
      </c>
      <c r="H122" s="153">
        <v>2</v>
      </c>
      <c r="J122" s="128">
        <f t="shared" si="3"/>
        <v>4</v>
      </c>
    </row>
    <row r="123" spans="1:10" ht="18" customHeight="1">
      <c r="A123" s="51">
        <v>119</v>
      </c>
      <c r="C123" s="61" t="s">
        <v>279</v>
      </c>
      <c r="D123" s="104" t="s">
        <v>191</v>
      </c>
      <c r="E123" s="153">
        <v>3</v>
      </c>
      <c r="J123" s="128">
        <f t="shared" si="3"/>
        <v>3</v>
      </c>
    </row>
    <row r="124" spans="1:10" ht="18" customHeight="1">
      <c r="A124" s="51">
        <v>120</v>
      </c>
      <c r="C124" s="61" t="s">
        <v>302</v>
      </c>
      <c r="D124" s="133" t="s">
        <v>191</v>
      </c>
      <c r="G124" s="153">
        <v>3</v>
      </c>
      <c r="J124" s="128">
        <f t="shared" si="3"/>
        <v>3</v>
      </c>
    </row>
    <row r="125" spans="1:10" ht="18" customHeight="1">
      <c r="A125" s="51">
        <v>121</v>
      </c>
      <c r="C125" s="61" t="s">
        <v>351</v>
      </c>
      <c r="D125" s="104" t="s">
        <v>191</v>
      </c>
      <c r="H125" s="153">
        <v>3</v>
      </c>
      <c r="J125" s="128">
        <f t="shared" si="3"/>
        <v>3</v>
      </c>
    </row>
    <row r="126" spans="1:10" ht="18" customHeight="1">
      <c r="A126" s="51">
        <v>122</v>
      </c>
      <c r="C126" s="94" t="s">
        <v>306</v>
      </c>
      <c r="D126" s="134" t="s">
        <v>118</v>
      </c>
      <c r="E126" s="128"/>
      <c r="F126" s="128">
        <v>3</v>
      </c>
      <c r="G126" s="128"/>
      <c r="H126" s="128"/>
      <c r="I126" s="128"/>
      <c r="J126" s="128">
        <f t="shared" si="3"/>
        <v>3</v>
      </c>
    </row>
    <row r="127" spans="1:10" ht="18" customHeight="1">
      <c r="A127" s="51">
        <v>123</v>
      </c>
      <c r="C127" s="61" t="s">
        <v>335</v>
      </c>
      <c r="D127" s="133" t="s">
        <v>141</v>
      </c>
      <c r="H127" s="153">
        <v>3</v>
      </c>
      <c r="J127" s="128">
        <f t="shared" si="3"/>
        <v>3</v>
      </c>
    </row>
    <row r="128" spans="1:10" ht="18" customHeight="1">
      <c r="A128" s="51">
        <v>124</v>
      </c>
      <c r="C128" s="61" t="s">
        <v>326</v>
      </c>
      <c r="D128" s="104" t="s">
        <v>185</v>
      </c>
      <c r="F128" s="153">
        <v>0</v>
      </c>
      <c r="G128" s="153">
        <v>2</v>
      </c>
      <c r="H128" s="153">
        <v>1</v>
      </c>
      <c r="J128" s="128">
        <f t="shared" si="3"/>
        <v>3</v>
      </c>
    </row>
    <row r="129" spans="1:10" ht="18" customHeight="1">
      <c r="A129" s="51">
        <v>125</v>
      </c>
      <c r="C129" s="61" t="s">
        <v>353</v>
      </c>
      <c r="D129" s="104" t="s">
        <v>185</v>
      </c>
      <c r="H129" s="153">
        <v>3</v>
      </c>
      <c r="J129" s="128">
        <f t="shared" si="3"/>
        <v>3</v>
      </c>
    </row>
    <row r="130" spans="1:10" ht="18" customHeight="1">
      <c r="A130" s="51">
        <v>126</v>
      </c>
      <c r="C130" s="61" t="s">
        <v>317</v>
      </c>
      <c r="D130" s="104" t="s">
        <v>99</v>
      </c>
      <c r="F130" s="153">
        <v>3</v>
      </c>
      <c r="J130" s="128">
        <f t="shared" si="3"/>
        <v>3</v>
      </c>
    </row>
    <row r="131" spans="1:10" ht="18" customHeight="1">
      <c r="A131" s="51">
        <v>127</v>
      </c>
      <c r="C131" s="61" t="s">
        <v>234</v>
      </c>
      <c r="D131" s="104" t="s">
        <v>191</v>
      </c>
      <c r="E131" s="153">
        <v>2</v>
      </c>
      <c r="J131" s="128">
        <f t="shared" si="3"/>
        <v>2</v>
      </c>
    </row>
    <row r="132" spans="1:10" ht="18" customHeight="1">
      <c r="A132" s="51">
        <v>128</v>
      </c>
      <c r="C132" s="94" t="s">
        <v>325</v>
      </c>
      <c r="D132" s="134" t="s">
        <v>118</v>
      </c>
      <c r="E132" s="128"/>
      <c r="F132" s="128">
        <v>2</v>
      </c>
      <c r="G132" s="128"/>
      <c r="H132" s="128"/>
      <c r="I132" s="128"/>
      <c r="J132" s="128">
        <f t="shared" si="3"/>
        <v>2</v>
      </c>
    </row>
    <row r="133" spans="1:10" ht="18" customHeight="1">
      <c r="A133" s="51">
        <v>129</v>
      </c>
      <c r="C133" s="61" t="s">
        <v>321</v>
      </c>
      <c r="D133" s="134" t="s">
        <v>118</v>
      </c>
      <c r="E133" s="128">
        <v>2</v>
      </c>
      <c r="F133" s="128">
        <v>0</v>
      </c>
      <c r="G133" s="128"/>
      <c r="H133" s="128"/>
      <c r="I133" s="128"/>
      <c r="J133" s="128">
        <f>E133+F133+G133+H133+I133</f>
        <v>2</v>
      </c>
    </row>
    <row r="134" spans="1:10" ht="18" customHeight="1">
      <c r="A134" s="51">
        <v>130</v>
      </c>
      <c r="C134" s="61" t="s">
        <v>335</v>
      </c>
      <c r="D134" s="134" t="s">
        <v>141</v>
      </c>
      <c r="G134" s="153">
        <v>2</v>
      </c>
      <c r="J134" s="128">
        <f>E134+F134+G134+H134+I134</f>
        <v>2</v>
      </c>
    </row>
    <row r="135" spans="1:10" ht="18" customHeight="1">
      <c r="A135" s="51">
        <v>131</v>
      </c>
      <c r="C135" s="61" t="s">
        <v>236</v>
      </c>
      <c r="D135" s="104" t="s">
        <v>106</v>
      </c>
      <c r="E135" s="153">
        <v>2</v>
      </c>
      <c r="J135" s="153">
        <f>E135+F135+G135+H135+I135</f>
        <v>2</v>
      </c>
    </row>
    <row r="136" spans="1:10" ht="18" customHeight="1">
      <c r="A136" s="51">
        <v>132</v>
      </c>
      <c r="C136" s="61" t="s">
        <v>313</v>
      </c>
      <c r="D136" s="104" t="s">
        <v>106</v>
      </c>
      <c r="F136" s="153">
        <v>1</v>
      </c>
      <c r="H136" s="153">
        <v>1</v>
      </c>
      <c r="J136" s="153">
        <f>E136+F136+G136+H136+I136</f>
        <v>2</v>
      </c>
    </row>
    <row r="137" spans="1:10" ht="18" customHeight="1">
      <c r="A137" s="51">
        <v>133</v>
      </c>
      <c r="C137" s="61" t="s">
        <v>357</v>
      </c>
      <c r="D137" s="134" t="s">
        <v>95</v>
      </c>
      <c r="H137" s="153">
        <v>2</v>
      </c>
      <c r="J137" s="128">
        <f>E137+F137+G137+H137+I137</f>
        <v>2</v>
      </c>
    </row>
    <row r="138" spans="1:10" ht="18" customHeight="1">
      <c r="A138" s="51">
        <v>134</v>
      </c>
      <c r="C138" s="61" t="s">
        <v>280</v>
      </c>
      <c r="D138" s="104" t="s">
        <v>191</v>
      </c>
      <c r="E138" s="153">
        <v>1</v>
      </c>
      <c r="J138" s="128">
        <f>E138+F138+G138+H138+I138</f>
        <v>1</v>
      </c>
    </row>
    <row r="139" spans="1:10" ht="18" customHeight="1">
      <c r="A139" s="51">
        <v>135</v>
      </c>
      <c r="C139" s="59" t="s">
        <v>119</v>
      </c>
      <c r="D139" s="134" t="s">
        <v>118</v>
      </c>
      <c r="E139" s="128">
        <v>1</v>
      </c>
      <c r="F139" s="128">
        <v>0</v>
      </c>
      <c r="G139" s="128"/>
      <c r="H139" s="128"/>
      <c r="I139" s="128"/>
      <c r="J139" s="128">
        <f>E139+F139+G139+H139+I139</f>
        <v>1</v>
      </c>
    </row>
    <row r="140" spans="1:10" ht="18" customHeight="1">
      <c r="A140" s="51">
        <v>136</v>
      </c>
      <c r="C140" s="94" t="s">
        <v>324</v>
      </c>
      <c r="D140" s="134" t="s">
        <v>118</v>
      </c>
      <c r="E140" s="128"/>
      <c r="F140" s="128">
        <v>1</v>
      </c>
      <c r="G140" s="128"/>
      <c r="H140" s="128"/>
      <c r="I140" s="128"/>
      <c r="J140" s="128">
        <f>E140+F140+G140+H140+I140</f>
        <v>1</v>
      </c>
    </row>
    <row r="141" spans="1:10" ht="18" customHeight="1">
      <c r="A141" s="51">
        <v>137</v>
      </c>
      <c r="C141" s="94" t="s">
        <v>311</v>
      </c>
      <c r="D141" s="134" t="s">
        <v>118</v>
      </c>
      <c r="E141" s="128"/>
      <c r="F141" s="128">
        <v>1</v>
      </c>
      <c r="G141" s="128"/>
      <c r="H141" s="128"/>
      <c r="I141" s="128"/>
      <c r="J141" s="128">
        <f>E141+F141+G141+H141+I141</f>
        <v>1</v>
      </c>
    </row>
    <row r="142" spans="1:10" ht="18" customHeight="1">
      <c r="A142" s="51">
        <v>138</v>
      </c>
      <c r="C142" s="61" t="s">
        <v>352</v>
      </c>
      <c r="D142" s="133" t="s">
        <v>141</v>
      </c>
      <c r="H142" s="153">
        <v>1</v>
      </c>
      <c r="J142" s="128">
        <f>E142+F142+G142+H142+I142</f>
        <v>1</v>
      </c>
    </row>
    <row r="143" spans="1:10" ht="18" customHeight="1">
      <c r="A143" s="51">
        <v>139</v>
      </c>
      <c r="C143" s="61" t="s">
        <v>219</v>
      </c>
      <c r="D143" s="104" t="s">
        <v>185</v>
      </c>
      <c r="E143" s="153">
        <v>1</v>
      </c>
      <c r="J143" s="128">
        <f>E143+F143+G143+H143+I143</f>
        <v>1</v>
      </c>
    </row>
    <row r="144" spans="1:10" ht="18" customHeight="1">
      <c r="A144" s="51">
        <v>140</v>
      </c>
      <c r="C144" s="61" t="s">
        <v>358</v>
      </c>
      <c r="D144" s="134" t="s">
        <v>95</v>
      </c>
      <c r="H144" s="153">
        <v>0</v>
      </c>
      <c r="J144" s="128">
        <f>E144+F144+G144+H144+I144</f>
        <v>0</v>
      </c>
    </row>
    <row r="145" spans="1:10" ht="18" customHeight="1">
      <c r="A145" s="51">
        <v>141</v>
      </c>
      <c r="C145" s="61" t="s">
        <v>134</v>
      </c>
      <c r="D145" s="134" t="s">
        <v>106</v>
      </c>
      <c r="G145" s="153">
        <v>0</v>
      </c>
      <c r="J145" s="128">
        <f>E145+F145+G145+H145+I145</f>
        <v>0</v>
      </c>
    </row>
    <row r="146" spans="1:10" ht="18" customHeight="1">
      <c r="A146" s="51"/>
      <c r="J146" s="128"/>
    </row>
    <row r="147" spans="1:10" ht="18" customHeight="1">
      <c r="A147" s="51"/>
      <c r="C147" s="326" t="s">
        <v>293</v>
      </c>
      <c r="D147" s="326"/>
      <c r="E147" s="203">
        <v>1</v>
      </c>
      <c r="F147" s="203">
        <v>2</v>
      </c>
      <c r="G147" s="203">
        <v>3</v>
      </c>
      <c r="H147" s="203">
        <v>4</v>
      </c>
      <c r="I147" s="203">
        <v>5</v>
      </c>
      <c r="J147" s="204"/>
    </row>
    <row r="148" spans="3:10" ht="18" customHeight="1">
      <c r="C148" s="326" t="s">
        <v>294</v>
      </c>
      <c r="D148" s="326"/>
      <c r="E148" s="203">
        <v>35</v>
      </c>
      <c r="F148" s="203">
        <v>18</v>
      </c>
      <c r="G148" s="203">
        <v>10</v>
      </c>
      <c r="H148" s="203">
        <v>8</v>
      </c>
      <c r="I148" s="203">
        <v>6</v>
      </c>
      <c r="J148" s="204"/>
    </row>
  </sheetData>
  <sheetProtection/>
  <mergeCells count="3">
    <mergeCell ref="A1:J1"/>
    <mergeCell ref="C147:D147"/>
    <mergeCell ref="C148:D148"/>
  </mergeCells>
  <printOptions gridLines="1"/>
  <pageMargins left="0.7086614173228347" right="0" top="0.2755905511811024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K66" sqref="K66"/>
    </sheetView>
  </sheetViews>
  <sheetFormatPr defaultColWidth="9.140625" defaultRowHeight="18" customHeight="1"/>
  <cols>
    <col min="1" max="1" width="5.140625" style="124" customWidth="1"/>
    <col min="2" max="2" width="6.57421875" style="124" hidden="1" customWidth="1"/>
    <col min="3" max="3" width="3.28125" style="124" hidden="1" customWidth="1"/>
    <col min="4" max="4" width="25.7109375" style="61" customWidth="1"/>
    <col min="5" max="5" width="21.8515625" style="104" customWidth="1"/>
    <col min="6" max="9" width="5.7109375" style="153" customWidth="1"/>
    <col min="10" max="10" width="5.00390625" style="153" customWidth="1"/>
    <col min="11" max="11" width="6.7109375" style="153" customWidth="1"/>
    <col min="12" max="12" width="13.8515625" style="292" customWidth="1"/>
    <col min="13" max="16384" width="9.140625" style="58" customWidth="1"/>
  </cols>
  <sheetData>
    <row r="1" spans="1:12" ht="39" customHeight="1" thickBot="1">
      <c r="A1" s="325" t="s">
        <v>247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s="61" customFormat="1" ht="18" customHeight="1" thickBot="1" thickTop="1">
      <c r="A2" s="125" t="s">
        <v>54</v>
      </c>
      <c r="B2" s="125"/>
      <c r="C2" s="125"/>
      <c r="D2" s="125" t="s">
        <v>0</v>
      </c>
      <c r="E2" s="131" t="s">
        <v>1</v>
      </c>
      <c r="F2" s="126">
        <f>1</f>
        <v>1</v>
      </c>
      <c r="G2" s="126">
        <v>2</v>
      </c>
      <c r="H2" s="126">
        <v>3</v>
      </c>
      <c r="I2" s="126">
        <v>4</v>
      </c>
      <c r="J2" s="126">
        <v>5</v>
      </c>
      <c r="K2" s="127" t="s">
        <v>2</v>
      </c>
      <c r="L2" s="303" t="s">
        <v>376</v>
      </c>
    </row>
    <row r="3" spans="1:12" s="61" customFormat="1" ht="18" customHeight="1" hidden="1" thickTop="1">
      <c r="A3" s="51"/>
      <c r="B3" s="51"/>
      <c r="C3" s="51"/>
      <c r="D3" s="51"/>
      <c r="E3" s="132"/>
      <c r="F3" s="128"/>
      <c r="G3" s="128"/>
      <c r="H3" s="128"/>
      <c r="I3" s="128"/>
      <c r="J3" s="128"/>
      <c r="K3" s="129"/>
      <c r="L3" s="293"/>
    </row>
    <row r="4" spans="1:12" s="61" customFormat="1" ht="18" customHeight="1" hidden="1">
      <c r="A4" s="51"/>
      <c r="B4" s="51"/>
      <c r="C4" s="51">
        <v>0</v>
      </c>
      <c r="D4" s="51">
        <v>0</v>
      </c>
      <c r="E4" s="132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9" t="s">
        <v>56</v>
      </c>
      <c r="L4" s="293">
        <v>0</v>
      </c>
    </row>
    <row r="5" spans="1:13" s="61" customFormat="1" ht="18" customHeight="1" thickTop="1">
      <c r="A5" s="294">
        <v>1</v>
      </c>
      <c r="B5" s="294"/>
      <c r="C5" s="294" t="s">
        <v>290</v>
      </c>
      <c r="D5" s="295" t="s">
        <v>98</v>
      </c>
      <c r="E5" s="296" t="s">
        <v>99</v>
      </c>
      <c r="F5" s="158">
        <v>8</v>
      </c>
      <c r="G5" s="158">
        <v>8</v>
      </c>
      <c r="H5" s="158">
        <v>8</v>
      </c>
      <c r="I5" s="158">
        <v>8</v>
      </c>
      <c r="J5" s="158">
        <v>8</v>
      </c>
      <c r="K5" s="297">
        <f aca="true" t="shared" si="0" ref="K5:K36">SUM(F5:J5)</f>
        <v>40</v>
      </c>
      <c r="L5" s="304">
        <v>111111111101111</v>
      </c>
      <c r="M5" s="94"/>
    </row>
    <row r="6" spans="1:13" s="61" customFormat="1" ht="18" customHeight="1">
      <c r="A6" s="51">
        <v>2</v>
      </c>
      <c r="B6" s="51"/>
      <c r="C6" s="51" t="s">
        <v>290</v>
      </c>
      <c r="D6" s="61" t="s">
        <v>281</v>
      </c>
      <c r="E6" s="104" t="s">
        <v>99</v>
      </c>
      <c r="F6" s="153">
        <v>8</v>
      </c>
      <c r="G6" s="153">
        <v>8</v>
      </c>
      <c r="H6" s="153">
        <v>8</v>
      </c>
      <c r="I6" s="153">
        <v>8</v>
      </c>
      <c r="J6" s="153">
        <v>8</v>
      </c>
      <c r="K6" s="128">
        <f t="shared" si="0"/>
        <v>40</v>
      </c>
      <c r="L6" s="292">
        <v>11111111110110</v>
      </c>
      <c r="M6" s="94"/>
    </row>
    <row r="7" spans="1:13" s="61" customFormat="1" ht="18" customHeight="1">
      <c r="A7" s="51">
        <v>3</v>
      </c>
      <c r="B7" s="51"/>
      <c r="C7" s="51" t="s">
        <v>290</v>
      </c>
      <c r="D7" s="61" t="s">
        <v>131</v>
      </c>
      <c r="E7" s="134" t="s">
        <v>95</v>
      </c>
      <c r="F7" s="128">
        <v>8</v>
      </c>
      <c r="G7" s="128">
        <v>8</v>
      </c>
      <c r="H7" s="128">
        <v>8</v>
      </c>
      <c r="I7" s="128">
        <v>8</v>
      </c>
      <c r="J7" s="128">
        <v>8</v>
      </c>
      <c r="K7" s="128">
        <f t="shared" si="0"/>
        <v>40</v>
      </c>
      <c r="L7" s="293">
        <v>111111111011</v>
      </c>
      <c r="M7" s="94"/>
    </row>
    <row r="8" spans="1:13" s="61" customFormat="1" ht="18" customHeight="1">
      <c r="A8" s="51">
        <v>4</v>
      </c>
      <c r="B8" s="51"/>
      <c r="C8" s="51" t="s">
        <v>290</v>
      </c>
      <c r="D8" s="61" t="s">
        <v>316</v>
      </c>
      <c r="E8" s="104" t="s">
        <v>99</v>
      </c>
      <c r="F8" s="153">
        <v>8</v>
      </c>
      <c r="G8" s="153">
        <v>8</v>
      </c>
      <c r="H8" s="153">
        <v>8</v>
      </c>
      <c r="I8" s="153">
        <v>8</v>
      </c>
      <c r="J8" s="153">
        <v>8</v>
      </c>
      <c r="K8" s="128">
        <f t="shared" si="0"/>
        <v>40</v>
      </c>
      <c r="L8" s="292">
        <v>111111111000</v>
      </c>
      <c r="M8" s="94"/>
    </row>
    <row r="9" spans="1:13" s="61" customFormat="1" ht="18" customHeight="1">
      <c r="A9" s="51">
        <v>5</v>
      </c>
      <c r="B9" s="51"/>
      <c r="C9" s="51" t="s">
        <v>290</v>
      </c>
      <c r="D9" s="61" t="s">
        <v>235</v>
      </c>
      <c r="E9" s="104" t="s">
        <v>99</v>
      </c>
      <c r="F9" s="153">
        <v>8</v>
      </c>
      <c r="G9" s="153">
        <v>8</v>
      </c>
      <c r="H9" s="153">
        <v>8</v>
      </c>
      <c r="I9" s="153">
        <v>8</v>
      </c>
      <c r="J9" s="153">
        <v>8</v>
      </c>
      <c r="K9" s="128">
        <f t="shared" si="0"/>
        <v>40</v>
      </c>
      <c r="L9" s="292">
        <v>111111111000</v>
      </c>
      <c r="M9" s="94"/>
    </row>
    <row r="10" spans="1:13" s="61" customFormat="1" ht="18" customHeight="1">
      <c r="A10" s="51">
        <v>6</v>
      </c>
      <c r="B10" s="51"/>
      <c r="C10" s="51" t="s">
        <v>290</v>
      </c>
      <c r="D10" s="59" t="s">
        <v>138</v>
      </c>
      <c r="E10" s="133" t="s">
        <v>141</v>
      </c>
      <c r="F10" s="153">
        <v>8</v>
      </c>
      <c r="G10" s="153">
        <v>8</v>
      </c>
      <c r="H10" s="153">
        <v>8</v>
      </c>
      <c r="I10" s="153">
        <v>8</v>
      </c>
      <c r="J10" s="153">
        <v>8</v>
      </c>
      <c r="K10" s="128">
        <f t="shared" si="0"/>
        <v>40</v>
      </c>
      <c r="L10" s="292">
        <v>11110</v>
      </c>
      <c r="M10" s="94"/>
    </row>
    <row r="11" spans="1:13" s="61" customFormat="1" ht="18" customHeight="1">
      <c r="A11" s="51">
        <v>7</v>
      </c>
      <c r="B11" s="51"/>
      <c r="C11" s="51" t="s">
        <v>290</v>
      </c>
      <c r="D11" s="61" t="s">
        <v>339</v>
      </c>
      <c r="E11" s="104" t="s">
        <v>99</v>
      </c>
      <c r="F11" s="153">
        <v>8</v>
      </c>
      <c r="G11" s="153">
        <v>8</v>
      </c>
      <c r="H11" s="153">
        <v>8</v>
      </c>
      <c r="I11" s="153">
        <v>8</v>
      </c>
      <c r="J11" s="153">
        <v>8</v>
      </c>
      <c r="K11" s="128">
        <f t="shared" si="0"/>
        <v>40</v>
      </c>
      <c r="L11" s="292">
        <v>1110</v>
      </c>
      <c r="M11" s="94"/>
    </row>
    <row r="12" spans="1:13" s="61" customFormat="1" ht="18" customHeight="1">
      <c r="A12" s="51">
        <v>8</v>
      </c>
      <c r="B12" s="51"/>
      <c r="C12" s="51" t="s">
        <v>290</v>
      </c>
      <c r="D12" s="59" t="s">
        <v>108</v>
      </c>
      <c r="E12" s="133" t="s">
        <v>97</v>
      </c>
      <c r="F12" s="153">
        <v>8</v>
      </c>
      <c r="G12" s="153">
        <v>8</v>
      </c>
      <c r="H12" s="153">
        <v>8</v>
      </c>
      <c r="I12" s="153">
        <v>8</v>
      </c>
      <c r="J12" s="153">
        <v>8</v>
      </c>
      <c r="K12" s="128">
        <f t="shared" si="0"/>
        <v>40</v>
      </c>
      <c r="L12" s="292">
        <v>1110</v>
      </c>
      <c r="M12" s="94"/>
    </row>
    <row r="13" spans="1:13" s="61" customFormat="1" ht="18" customHeight="1">
      <c r="A13" s="51">
        <v>9</v>
      </c>
      <c r="B13" s="51"/>
      <c r="C13" s="51" t="s">
        <v>290</v>
      </c>
      <c r="D13" s="60" t="s">
        <v>139</v>
      </c>
      <c r="E13" s="133" t="s">
        <v>141</v>
      </c>
      <c r="F13" s="153">
        <v>8</v>
      </c>
      <c r="G13" s="153">
        <v>8</v>
      </c>
      <c r="H13" s="153">
        <v>8</v>
      </c>
      <c r="I13" s="153">
        <v>8</v>
      </c>
      <c r="J13" s="153">
        <v>8</v>
      </c>
      <c r="K13" s="128">
        <f t="shared" si="0"/>
        <v>40</v>
      </c>
      <c r="L13" s="292">
        <v>0</v>
      </c>
      <c r="M13" s="94"/>
    </row>
    <row r="14" spans="1:13" s="61" customFormat="1" ht="18" customHeight="1">
      <c r="A14" s="51">
        <v>10</v>
      </c>
      <c r="B14" s="51"/>
      <c r="C14" s="51" t="s">
        <v>290</v>
      </c>
      <c r="D14" s="61" t="s">
        <v>175</v>
      </c>
      <c r="E14" s="104" t="s">
        <v>179</v>
      </c>
      <c r="F14" s="153">
        <v>8</v>
      </c>
      <c r="G14" s="153">
        <v>8</v>
      </c>
      <c r="H14" s="153">
        <v>8</v>
      </c>
      <c r="I14" s="153">
        <v>8</v>
      </c>
      <c r="J14" s="153">
        <v>8</v>
      </c>
      <c r="K14" s="128">
        <f t="shared" si="0"/>
        <v>40</v>
      </c>
      <c r="L14" s="292">
        <v>0</v>
      </c>
      <c r="M14" s="94"/>
    </row>
    <row r="15" spans="1:13" s="61" customFormat="1" ht="18" customHeight="1">
      <c r="A15" s="51">
        <v>11</v>
      </c>
      <c r="B15" s="51"/>
      <c r="C15" s="51" t="s">
        <v>290</v>
      </c>
      <c r="D15" s="61" t="s">
        <v>194</v>
      </c>
      <c r="E15" s="104" t="s">
        <v>99</v>
      </c>
      <c r="F15" s="153">
        <v>8</v>
      </c>
      <c r="G15" s="153">
        <v>8</v>
      </c>
      <c r="H15" s="153">
        <v>8</v>
      </c>
      <c r="I15" s="153">
        <v>8</v>
      </c>
      <c r="J15" s="153">
        <v>8</v>
      </c>
      <c r="K15" s="128">
        <f t="shared" si="0"/>
        <v>40</v>
      </c>
      <c r="L15" s="292"/>
      <c r="M15" s="94"/>
    </row>
    <row r="16" spans="1:13" s="61" customFormat="1" ht="18" customHeight="1">
      <c r="A16" s="51">
        <v>12</v>
      </c>
      <c r="B16" s="51"/>
      <c r="C16" s="51" t="s">
        <v>290</v>
      </c>
      <c r="D16" s="61" t="s">
        <v>275</v>
      </c>
      <c r="E16" s="104" t="s">
        <v>97</v>
      </c>
      <c r="F16" s="153">
        <v>8</v>
      </c>
      <c r="G16" s="153">
        <v>8</v>
      </c>
      <c r="H16" s="153">
        <v>8</v>
      </c>
      <c r="I16" s="153">
        <v>8</v>
      </c>
      <c r="J16" s="153">
        <v>8</v>
      </c>
      <c r="K16" s="128">
        <f t="shared" si="0"/>
        <v>40</v>
      </c>
      <c r="L16" s="292"/>
      <c r="M16" s="94"/>
    </row>
    <row r="17" spans="1:13" s="61" customFormat="1" ht="18" customHeight="1">
      <c r="A17" s="51">
        <v>13</v>
      </c>
      <c r="B17" s="51"/>
      <c r="C17" s="51" t="s">
        <v>290</v>
      </c>
      <c r="D17" s="59" t="s">
        <v>107</v>
      </c>
      <c r="E17" s="133" t="s">
        <v>137</v>
      </c>
      <c r="F17" s="153">
        <v>8</v>
      </c>
      <c r="G17" s="153">
        <v>8</v>
      </c>
      <c r="H17" s="153">
        <v>8</v>
      </c>
      <c r="I17" s="153">
        <v>8</v>
      </c>
      <c r="J17" s="153">
        <v>7</v>
      </c>
      <c r="K17" s="128">
        <f t="shared" si="0"/>
        <v>39</v>
      </c>
      <c r="L17" s="292"/>
      <c r="M17" s="94"/>
    </row>
    <row r="18" spans="1:13" s="61" customFormat="1" ht="18" customHeight="1">
      <c r="A18" s="51">
        <v>14</v>
      </c>
      <c r="B18" s="51"/>
      <c r="C18" s="51" t="s">
        <v>290</v>
      </c>
      <c r="D18" s="61" t="s">
        <v>164</v>
      </c>
      <c r="E18" s="104" t="s">
        <v>96</v>
      </c>
      <c r="F18" s="153">
        <v>8</v>
      </c>
      <c r="G18" s="153">
        <v>8</v>
      </c>
      <c r="H18" s="153">
        <v>8</v>
      </c>
      <c r="I18" s="153">
        <v>8</v>
      </c>
      <c r="J18" s="153">
        <v>7</v>
      </c>
      <c r="K18" s="128">
        <f t="shared" si="0"/>
        <v>39</v>
      </c>
      <c r="L18" s="292"/>
      <c r="M18" s="94"/>
    </row>
    <row r="19" spans="1:13" s="61" customFormat="1" ht="18" customHeight="1">
      <c r="A19" s="51">
        <v>15</v>
      </c>
      <c r="B19" s="51"/>
      <c r="C19" s="51" t="s">
        <v>290</v>
      </c>
      <c r="D19" s="61" t="s">
        <v>289</v>
      </c>
      <c r="E19" s="134" t="s">
        <v>95</v>
      </c>
      <c r="F19" s="128">
        <v>7</v>
      </c>
      <c r="G19" s="128">
        <v>8</v>
      </c>
      <c r="H19" s="128">
        <v>8</v>
      </c>
      <c r="I19" s="128">
        <v>8</v>
      </c>
      <c r="J19" s="128"/>
      <c r="K19" s="128">
        <f t="shared" si="0"/>
        <v>31</v>
      </c>
      <c r="L19" s="293"/>
      <c r="M19" s="94"/>
    </row>
    <row r="20" spans="1:13" s="61" customFormat="1" ht="18" customHeight="1">
      <c r="A20" s="51">
        <v>16</v>
      </c>
      <c r="B20" s="51"/>
      <c r="C20" s="51" t="s">
        <v>290</v>
      </c>
      <c r="D20" s="61" t="s">
        <v>193</v>
      </c>
      <c r="E20" s="104" t="s">
        <v>99</v>
      </c>
      <c r="F20" s="153">
        <v>7</v>
      </c>
      <c r="G20" s="153">
        <v>8</v>
      </c>
      <c r="H20" s="153">
        <v>8</v>
      </c>
      <c r="I20" s="153">
        <v>8</v>
      </c>
      <c r="J20" s="153"/>
      <c r="K20" s="128">
        <f t="shared" si="0"/>
        <v>31</v>
      </c>
      <c r="L20" s="292"/>
      <c r="M20" s="94"/>
    </row>
    <row r="21" spans="1:13" s="61" customFormat="1" ht="18" customHeight="1">
      <c r="A21" s="51">
        <v>17</v>
      </c>
      <c r="B21" s="51"/>
      <c r="C21" s="51" t="s">
        <v>290</v>
      </c>
      <c r="D21" s="61" t="s">
        <v>154</v>
      </c>
      <c r="E21" s="133" t="s">
        <v>97</v>
      </c>
      <c r="F21" s="153">
        <v>7</v>
      </c>
      <c r="G21" s="153">
        <v>8</v>
      </c>
      <c r="H21" s="153">
        <v>8</v>
      </c>
      <c r="I21" s="153">
        <v>8</v>
      </c>
      <c r="J21" s="153"/>
      <c r="K21" s="128">
        <f t="shared" si="0"/>
        <v>31</v>
      </c>
      <c r="L21" s="292"/>
      <c r="M21" s="94"/>
    </row>
    <row r="22" spans="1:13" s="61" customFormat="1" ht="18" customHeight="1">
      <c r="A22" s="51">
        <v>18</v>
      </c>
      <c r="B22" s="51"/>
      <c r="C22" s="51" t="s">
        <v>290</v>
      </c>
      <c r="D22" s="61" t="s">
        <v>143</v>
      </c>
      <c r="E22" s="133" t="s">
        <v>97</v>
      </c>
      <c r="F22" s="153">
        <v>7</v>
      </c>
      <c r="G22" s="153">
        <v>8</v>
      </c>
      <c r="H22" s="153">
        <v>8</v>
      </c>
      <c r="I22" s="153">
        <v>8</v>
      </c>
      <c r="J22" s="153"/>
      <c r="K22" s="128">
        <f t="shared" si="0"/>
        <v>31</v>
      </c>
      <c r="L22" s="292"/>
      <c r="M22" s="94"/>
    </row>
    <row r="23" spans="1:13" s="61" customFormat="1" ht="18" customHeight="1">
      <c r="A23" s="51">
        <v>19</v>
      </c>
      <c r="B23" s="51"/>
      <c r="C23" s="51" t="s">
        <v>290</v>
      </c>
      <c r="D23" s="61" t="s">
        <v>279</v>
      </c>
      <c r="E23" s="104" t="s">
        <v>191</v>
      </c>
      <c r="F23" s="153">
        <v>8</v>
      </c>
      <c r="G23" s="153">
        <v>7</v>
      </c>
      <c r="H23" s="153">
        <v>8</v>
      </c>
      <c r="I23" s="153">
        <v>8</v>
      </c>
      <c r="J23" s="153"/>
      <c r="K23" s="128">
        <f t="shared" si="0"/>
        <v>31</v>
      </c>
      <c r="L23" s="292"/>
      <c r="M23" s="94"/>
    </row>
    <row r="24" spans="1:13" s="61" customFormat="1" ht="18" customHeight="1">
      <c r="A24" s="51">
        <v>20</v>
      </c>
      <c r="B24" s="51"/>
      <c r="C24" s="51" t="s">
        <v>290</v>
      </c>
      <c r="D24" s="61" t="s">
        <v>168</v>
      </c>
      <c r="E24" s="104" t="s">
        <v>96</v>
      </c>
      <c r="F24" s="153">
        <v>8</v>
      </c>
      <c r="G24" s="153">
        <v>7</v>
      </c>
      <c r="H24" s="153">
        <v>8</v>
      </c>
      <c r="I24" s="153">
        <v>8</v>
      </c>
      <c r="J24" s="153"/>
      <c r="K24" s="128">
        <f t="shared" si="0"/>
        <v>31</v>
      </c>
      <c r="L24" s="292"/>
      <c r="M24" s="94"/>
    </row>
    <row r="25" spans="1:13" s="61" customFormat="1" ht="18" customHeight="1">
      <c r="A25" s="51">
        <v>21</v>
      </c>
      <c r="B25" s="51"/>
      <c r="C25" s="51" t="s">
        <v>290</v>
      </c>
      <c r="D25" s="61" t="s">
        <v>159</v>
      </c>
      <c r="E25" s="133" t="s">
        <v>97</v>
      </c>
      <c r="F25" s="153">
        <v>8</v>
      </c>
      <c r="G25" s="153">
        <v>7</v>
      </c>
      <c r="H25" s="153">
        <v>8</v>
      </c>
      <c r="I25" s="153">
        <v>8</v>
      </c>
      <c r="J25" s="153"/>
      <c r="K25" s="128">
        <f t="shared" si="0"/>
        <v>31</v>
      </c>
      <c r="L25" s="292"/>
      <c r="M25" s="94"/>
    </row>
    <row r="26" spans="1:13" s="61" customFormat="1" ht="18" customHeight="1">
      <c r="A26" s="51">
        <v>22</v>
      </c>
      <c r="B26" s="51"/>
      <c r="C26" s="51" t="s">
        <v>290</v>
      </c>
      <c r="D26" s="61" t="s">
        <v>218</v>
      </c>
      <c r="E26" s="104" t="s">
        <v>141</v>
      </c>
      <c r="F26" s="153">
        <v>8</v>
      </c>
      <c r="G26" s="153">
        <v>8</v>
      </c>
      <c r="H26" s="153">
        <v>8</v>
      </c>
      <c r="I26" s="153">
        <v>7</v>
      </c>
      <c r="J26" s="153"/>
      <c r="K26" s="153">
        <f t="shared" si="0"/>
        <v>31</v>
      </c>
      <c r="L26" s="292"/>
      <c r="M26" s="94"/>
    </row>
    <row r="27" spans="1:13" s="61" customFormat="1" ht="18" customHeight="1">
      <c r="A27" s="51">
        <v>23</v>
      </c>
      <c r="B27" s="51"/>
      <c r="C27" s="51" t="s">
        <v>290</v>
      </c>
      <c r="D27" s="61" t="s">
        <v>314</v>
      </c>
      <c r="E27" s="134" t="s">
        <v>95</v>
      </c>
      <c r="F27" s="128">
        <v>8</v>
      </c>
      <c r="G27" s="128">
        <v>8</v>
      </c>
      <c r="H27" s="128">
        <v>8</v>
      </c>
      <c r="I27" s="128">
        <v>7</v>
      </c>
      <c r="J27" s="128"/>
      <c r="K27" s="128">
        <f t="shared" si="0"/>
        <v>31</v>
      </c>
      <c r="L27" s="293"/>
      <c r="M27" s="94"/>
    </row>
    <row r="28" spans="1:13" s="61" customFormat="1" ht="18" customHeight="1">
      <c r="A28" s="51">
        <v>24</v>
      </c>
      <c r="B28" s="51"/>
      <c r="C28" s="51" t="s">
        <v>290</v>
      </c>
      <c r="D28" s="61" t="s">
        <v>276</v>
      </c>
      <c r="E28" s="104" t="s">
        <v>97</v>
      </c>
      <c r="F28" s="153">
        <v>8</v>
      </c>
      <c r="G28" s="153">
        <v>8</v>
      </c>
      <c r="H28" s="153">
        <v>8</v>
      </c>
      <c r="I28" s="153">
        <v>7</v>
      </c>
      <c r="J28" s="153"/>
      <c r="K28" s="128">
        <f t="shared" si="0"/>
        <v>31</v>
      </c>
      <c r="L28" s="292"/>
      <c r="M28" s="94"/>
    </row>
    <row r="29" spans="1:13" s="61" customFormat="1" ht="18" customHeight="1">
      <c r="A29" s="51">
        <v>25</v>
      </c>
      <c r="B29" s="51"/>
      <c r="C29" s="51" t="s">
        <v>290</v>
      </c>
      <c r="D29" s="61" t="s">
        <v>145</v>
      </c>
      <c r="E29" s="133" t="s">
        <v>97</v>
      </c>
      <c r="F29" s="153">
        <v>8</v>
      </c>
      <c r="G29" s="153">
        <v>8</v>
      </c>
      <c r="H29" s="153">
        <v>8</v>
      </c>
      <c r="I29" s="153">
        <v>7</v>
      </c>
      <c r="J29" s="153"/>
      <c r="K29" s="128">
        <f t="shared" si="0"/>
        <v>31</v>
      </c>
      <c r="L29" s="292"/>
      <c r="M29" s="94"/>
    </row>
    <row r="30" spans="1:13" s="61" customFormat="1" ht="18" customHeight="1">
      <c r="A30" s="51">
        <v>26</v>
      </c>
      <c r="B30" s="51"/>
      <c r="C30" s="51" t="s">
        <v>290</v>
      </c>
      <c r="D30" s="61" t="s">
        <v>149</v>
      </c>
      <c r="E30" s="133" t="s">
        <v>97</v>
      </c>
      <c r="F30" s="153">
        <v>6</v>
      </c>
      <c r="G30" s="153">
        <v>8</v>
      </c>
      <c r="H30" s="153">
        <v>8</v>
      </c>
      <c r="I30" s="153">
        <v>8</v>
      </c>
      <c r="J30" s="153"/>
      <c r="K30" s="128">
        <f t="shared" si="0"/>
        <v>30</v>
      </c>
      <c r="L30" s="292"/>
      <c r="M30" s="94"/>
    </row>
    <row r="31" spans="1:13" s="61" customFormat="1" ht="18" customHeight="1">
      <c r="A31" s="51">
        <v>27</v>
      </c>
      <c r="B31" s="51"/>
      <c r="C31" s="51" t="s">
        <v>290</v>
      </c>
      <c r="D31" s="61" t="s">
        <v>192</v>
      </c>
      <c r="E31" s="104" t="s">
        <v>99</v>
      </c>
      <c r="F31" s="153">
        <v>7</v>
      </c>
      <c r="G31" s="153">
        <v>8</v>
      </c>
      <c r="H31" s="153">
        <v>8</v>
      </c>
      <c r="I31" s="153">
        <v>7</v>
      </c>
      <c r="J31" s="153"/>
      <c r="K31" s="128">
        <f t="shared" si="0"/>
        <v>30</v>
      </c>
      <c r="L31" s="292"/>
      <c r="M31" s="94"/>
    </row>
    <row r="32" spans="1:13" s="61" customFormat="1" ht="18" customHeight="1">
      <c r="A32" s="51">
        <v>28</v>
      </c>
      <c r="B32" s="51"/>
      <c r="C32" s="51" t="s">
        <v>290</v>
      </c>
      <c r="D32" s="61" t="s">
        <v>224</v>
      </c>
      <c r="E32" s="104" t="s">
        <v>191</v>
      </c>
      <c r="F32" s="153">
        <v>8</v>
      </c>
      <c r="G32" s="153">
        <v>8</v>
      </c>
      <c r="H32" s="153">
        <v>7</v>
      </c>
      <c r="I32" s="153">
        <v>7</v>
      </c>
      <c r="J32" s="153"/>
      <c r="K32" s="128">
        <f t="shared" si="0"/>
        <v>30</v>
      </c>
      <c r="L32" s="292"/>
      <c r="M32" s="94"/>
    </row>
    <row r="33" spans="1:13" s="61" customFormat="1" ht="18" customHeight="1">
      <c r="A33" s="51">
        <v>29</v>
      </c>
      <c r="B33" s="51"/>
      <c r="C33" s="51" t="s">
        <v>290</v>
      </c>
      <c r="D33" s="59" t="s">
        <v>140</v>
      </c>
      <c r="E33" s="133" t="s">
        <v>141</v>
      </c>
      <c r="F33" s="153">
        <v>8</v>
      </c>
      <c r="G33" s="153">
        <v>8</v>
      </c>
      <c r="H33" s="153">
        <v>8</v>
      </c>
      <c r="I33" s="153">
        <v>6</v>
      </c>
      <c r="J33" s="153"/>
      <c r="K33" s="128">
        <f t="shared" si="0"/>
        <v>30</v>
      </c>
      <c r="L33" s="292"/>
      <c r="M33" s="94"/>
    </row>
    <row r="34" spans="1:13" s="61" customFormat="1" ht="18" customHeight="1">
      <c r="A34" s="51">
        <v>30</v>
      </c>
      <c r="B34" s="51"/>
      <c r="C34" s="51" t="s">
        <v>290</v>
      </c>
      <c r="D34" s="61" t="s">
        <v>160</v>
      </c>
      <c r="E34" s="133" t="s">
        <v>97</v>
      </c>
      <c r="F34" s="153">
        <v>8</v>
      </c>
      <c r="G34" s="153">
        <v>8</v>
      </c>
      <c r="H34" s="153">
        <v>8</v>
      </c>
      <c r="I34" s="153">
        <v>6</v>
      </c>
      <c r="J34" s="153"/>
      <c r="K34" s="128">
        <f t="shared" si="0"/>
        <v>30</v>
      </c>
      <c r="L34" s="292"/>
      <c r="M34" s="94"/>
    </row>
    <row r="35" spans="1:12" s="61" customFormat="1" ht="18" customHeight="1">
      <c r="A35" s="51">
        <v>31</v>
      </c>
      <c r="B35" s="51"/>
      <c r="C35" s="51" t="s">
        <v>290</v>
      </c>
      <c r="D35" s="61" t="s">
        <v>156</v>
      </c>
      <c r="E35" s="133" t="s">
        <v>97</v>
      </c>
      <c r="F35" s="153">
        <v>8</v>
      </c>
      <c r="G35" s="153">
        <v>8</v>
      </c>
      <c r="H35" s="153">
        <v>8</v>
      </c>
      <c r="I35" s="153">
        <v>6</v>
      </c>
      <c r="J35" s="153"/>
      <c r="K35" s="128">
        <f t="shared" si="0"/>
        <v>30</v>
      </c>
      <c r="L35" s="292"/>
    </row>
    <row r="36" spans="1:12" s="61" customFormat="1" ht="18" customHeight="1">
      <c r="A36" s="51">
        <v>32</v>
      </c>
      <c r="B36" s="51"/>
      <c r="C36" s="51" t="s">
        <v>290</v>
      </c>
      <c r="D36" s="61" t="s">
        <v>151</v>
      </c>
      <c r="E36" s="133" t="s">
        <v>97</v>
      </c>
      <c r="F36" s="153">
        <v>5</v>
      </c>
      <c r="G36" s="153">
        <v>8</v>
      </c>
      <c r="H36" s="153">
        <v>8</v>
      </c>
      <c r="I36" s="153">
        <v>8</v>
      </c>
      <c r="J36" s="153"/>
      <c r="K36" s="128">
        <f t="shared" si="0"/>
        <v>29</v>
      </c>
      <c r="L36" s="292"/>
    </row>
    <row r="37" spans="1:12" s="61" customFormat="1" ht="18" customHeight="1">
      <c r="A37" s="51">
        <v>33</v>
      </c>
      <c r="B37" s="51"/>
      <c r="C37" s="51" t="s">
        <v>290</v>
      </c>
      <c r="D37" s="61" t="s">
        <v>148</v>
      </c>
      <c r="E37" s="133" t="s">
        <v>97</v>
      </c>
      <c r="F37" s="153">
        <v>8</v>
      </c>
      <c r="G37" s="153">
        <v>5</v>
      </c>
      <c r="H37" s="153">
        <v>8</v>
      </c>
      <c r="I37" s="153">
        <v>8</v>
      </c>
      <c r="J37" s="153"/>
      <c r="K37" s="128">
        <f aca="true" t="shared" si="1" ref="K37:K60">SUM(F37:J37)</f>
        <v>29</v>
      </c>
      <c r="L37" s="292"/>
    </row>
    <row r="38" spans="1:12" s="61" customFormat="1" ht="18" customHeight="1">
      <c r="A38" s="51">
        <v>34</v>
      </c>
      <c r="B38" s="51"/>
      <c r="C38" s="51" t="s">
        <v>290</v>
      </c>
      <c r="D38" s="59" t="s">
        <v>135</v>
      </c>
      <c r="E38" s="133" t="s">
        <v>137</v>
      </c>
      <c r="F38" s="153">
        <v>6</v>
      </c>
      <c r="G38" s="153">
        <v>8</v>
      </c>
      <c r="H38" s="153">
        <v>8</v>
      </c>
      <c r="I38" s="153">
        <v>7</v>
      </c>
      <c r="J38" s="153"/>
      <c r="K38" s="128">
        <f t="shared" si="1"/>
        <v>29</v>
      </c>
      <c r="L38" s="292"/>
    </row>
    <row r="39" spans="1:12" s="61" customFormat="1" ht="18" customHeight="1">
      <c r="A39" s="51">
        <v>35</v>
      </c>
      <c r="B39" s="51"/>
      <c r="C39" s="51" t="s">
        <v>290</v>
      </c>
      <c r="D39" s="61" t="s">
        <v>142</v>
      </c>
      <c r="E39" s="133" t="s">
        <v>97</v>
      </c>
      <c r="F39" s="153">
        <v>6</v>
      </c>
      <c r="G39" s="153">
        <v>8</v>
      </c>
      <c r="H39" s="153">
        <v>8</v>
      </c>
      <c r="I39" s="153">
        <v>7</v>
      </c>
      <c r="J39" s="153"/>
      <c r="K39" s="128">
        <f t="shared" si="1"/>
        <v>29</v>
      </c>
      <c r="L39" s="292"/>
    </row>
    <row r="40" spans="1:12" s="61" customFormat="1" ht="18" customHeight="1">
      <c r="A40" s="51">
        <v>36</v>
      </c>
      <c r="B40" s="51"/>
      <c r="C40" s="51" t="s">
        <v>290</v>
      </c>
      <c r="D40" s="61" t="s">
        <v>277</v>
      </c>
      <c r="E40" s="104" t="s">
        <v>97</v>
      </c>
      <c r="F40" s="153">
        <v>8</v>
      </c>
      <c r="G40" s="153">
        <v>6</v>
      </c>
      <c r="H40" s="153">
        <v>8</v>
      </c>
      <c r="I40" s="153">
        <v>7</v>
      </c>
      <c r="J40" s="153"/>
      <c r="K40" s="128">
        <f t="shared" si="1"/>
        <v>29</v>
      </c>
      <c r="L40" s="292"/>
    </row>
    <row r="41" spans="1:12" s="61" customFormat="1" ht="18" customHeight="1">
      <c r="A41" s="51">
        <v>37</v>
      </c>
      <c r="B41" s="51"/>
      <c r="C41" s="51" t="s">
        <v>290</v>
      </c>
      <c r="D41" s="61" t="s">
        <v>165</v>
      </c>
      <c r="E41" s="104" t="s">
        <v>96</v>
      </c>
      <c r="F41" s="153">
        <v>8</v>
      </c>
      <c r="G41" s="153">
        <v>8</v>
      </c>
      <c r="H41" s="153">
        <v>7</v>
      </c>
      <c r="I41" s="153">
        <v>6</v>
      </c>
      <c r="J41" s="153"/>
      <c r="K41" s="128">
        <f t="shared" si="1"/>
        <v>29</v>
      </c>
      <c r="L41" s="292"/>
    </row>
    <row r="42" spans="1:12" s="61" customFormat="1" ht="18" customHeight="1">
      <c r="A42" s="51">
        <v>38</v>
      </c>
      <c r="B42" s="51"/>
      <c r="C42" s="51" t="s">
        <v>290</v>
      </c>
      <c r="D42" s="61" t="s">
        <v>144</v>
      </c>
      <c r="E42" s="133" t="s">
        <v>97</v>
      </c>
      <c r="F42" s="153">
        <v>7</v>
      </c>
      <c r="G42" s="153">
        <v>8</v>
      </c>
      <c r="H42" s="153">
        <v>5</v>
      </c>
      <c r="I42" s="153">
        <v>8</v>
      </c>
      <c r="J42" s="153"/>
      <c r="K42" s="128">
        <f t="shared" si="1"/>
        <v>28</v>
      </c>
      <c r="L42" s="292"/>
    </row>
    <row r="43" spans="1:12" s="61" customFormat="1" ht="18" customHeight="1">
      <c r="A43" s="51">
        <v>39</v>
      </c>
      <c r="B43" s="51"/>
      <c r="C43" s="51" t="s">
        <v>290</v>
      </c>
      <c r="D43" s="59" t="s">
        <v>295</v>
      </c>
      <c r="E43" s="133" t="s">
        <v>141</v>
      </c>
      <c r="F43" s="153">
        <v>8</v>
      </c>
      <c r="G43" s="153">
        <v>7</v>
      </c>
      <c r="H43" s="153">
        <v>5</v>
      </c>
      <c r="I43" s="153">
        <v>8</v>
      </c>
      <c r="J43" s="153"/>
      <c r="K43" s="128">
        <f t="shared" si="1"/>
        <v>28</v>
      </c>
      <c r="L43" s="292"/>
    </row>
    <row r="44" spans="1:12" s="61" customFormat="1" ht="18" customHeight="1">
      <c r="A44" s="51">
        <v>40</v>
      </c>
      <c r="B44" s="51"/>
      <c r="C44" s="51" t="s">
        <v>290</v>
      </c>
      <c r="D44" s="61" t="s">
        <v>177</v>
      </c>
      <c r="E44" s="104" t="s">
        <v>179</v>
      </c>
      <c r="F44" s="153">
        <v>6</v>
      </c>
      <c r="G44" s="153">
        <v>7</v>
      </c>
      <c r="H44" s="153">
        <v>8</v>
      </c>
      <c r="I44" s="153">
        <v>7</v>
      </c>
      <c r="J44" s="153"/>
      <c r="K44" s="128">
        <f t="shared" si="1"/>
        <v>28</v>
      </c>
      <c r="L44" s="292"/>
    </row>
    <row r="45" spans="1:11" ht="18" customHeight="1">
      <c r="A45" s="51">
        <v>41</v>
      </c>
      <c r="B45" s="51"/>
      <c r="C45" s="51" t="s">
        <v>290</v>
      </c>
      <c r="D45" s="61" t="s">
        <v>147</v>
      </c>
      <c r="E45" s="133" t="s">
        <v>97</v>
      </c>
      <c r="F45" s="153">
        <v>6</v>
      </c>
      <c r="G45" s="153">
        <v>8</v>
      </c>
      <c r="H45" s="153">
        <v>8</v>
      </c>
      <c r="I45" s="153">
        <v>6</v>
      </c>
      <c r="K45" s="128">
        <f t="shared" si="1"/>
        <v>28</v>
      </c>
    </row>
    <row r="46" spans="1:11" ht="18" customHeight="1">
      <c r="A46" s="51">
        <v>42</v>
      </c>
      <c r="B46" s="51"/>
      <c r="C46" s="51" t="s">
        <v>290</v>
      </c>
      <c r="D46" s="61" t="s">
        <v>153</v>
      </c>
      <c r="E46" s="133" t="s">
        <v>97</v>
      </c>
      <c r="F46" s="153">
        <v>6</v>
      </c>
      <c r="G46" s="153">
        <v>8</v>
      </c>
      <c r="H46" s="153">
        <v>8</v>
      </c>
      <c r="I46" s="153">
        <v>6</v>
      </c>
      <c r="K46" s="128">
        <f t="shared" si="1"/>
        <v>28</v>
      </c>
    </row>
    <row r="47" spans="1:11" ht="18" customHeight="1">
      <c r="A47" s="51">
        <v>43</v>
      </c>
      <c r="B47" s="51"/>
      <c r="C47" s="51" t="s">
        <v>290</v>
      </c>
      <c r="D47" s="61" t="s">
        <v>274</v>
      </c>
      <c r="E47" s="104" t="s">
        <v>97</v>
      </c>
      <c r="F47" s="153">
        <v>8</v>
      </c>
      <c r="G47" s="153">
        <v>8</v>
      </c>
      <c r="H47" s="153">
        <v>8</v>
      </c>
      <c r="I47" s="153">
        <v>4</v>
      </c>
      <c r="K47" s="128">
        <f t="shared" si="1"/>
        <v>28</v>
      </c>
    </row>
    <row r="48" spans="1:11" ht="18" customHeight="1">
      <c r="A48" s="51">
        <v>44</v>
      </c>
      <c r="B48" s="51"/>
      <c r="C48" s="51" t="s">
        <v>290</v>
      </c>
      <c r="D48" s="61" t="s">
        <v>150</v>
      </c>
      <c r="E48" s="133" t="s">
        <v>97</v>
      </c>
      <c r="F48" s="153">
        <v>4</v>
      </c>
      <c r="G48" s="153">
        <v>8</v>
      </c>
      <c r="H48" s="153">
        <v>8</v>
      </c>
      <c r="I48" s="153">
        <v>7</v>
      </c>
      <c r="K48" s="128">
        <f t="shared" si="1"/>
        <v>27</v>
      </c>
    </row>
    <row r="49" spans="1:11" ht="18" customHeight="1">
      <c r="A49" s="51">
        <v>45</v>
      </c>
      <c r="B49" s="51"/>
      <c r="C49" s="51" t="s">
        <v>290</v>
      </c>
      <c r="D49" s="59" t="s">
        <v>216</v>
      </c>
      <c r="E49" s="133" t="s">
        <v>137</v>
      </c>
      <c r="F49" s="153">
        <v>7</v>
      </c>
      <c r="G49" s="153">
        <v>6</v>
      </c>
      <c r="H49" s="153">
        <v>8</v>
      </c>
      <c r="I49" s="153">
        <v>6</v>
      </c>
      <c r="K49" s="128">
        <f t="shared" si="1"/>
        <v>27</v>
      </c>
    </row>
    <row r="50" spans="1:11" ht="18" customHeight="1">
      <c r="A50" s="51">
        <v>46</v>
      </c>
      <c r="B50" s="51"/>
      <c r="C50" s="51" t="s">
        <v>290</v>
      </c>
      <c r="D50" s="61" t="s">
        <v>176</v>
      </c>
      <c r="E50" s="104" t="s">
        <v>179</v>
      </c>
      <c r="F50" s="153">
        <v>6</v>
      </c>
      <c r="G50" s="153">
        <v>8</v>
      </c>
      <c r="H50" s="153">
        <v>8</v>
      </c>
      <c r="I50" s="153">
        <v>5</v>
      </c>
      <c r="K50" s="128">
        <f t="shared" si="1"/>
        <v>27</v>
      </c>
    </row>
    <row r="51" spans="1:11" ht="18" customHeight="1">
      <c r="A51" s="51">
        <v>47</v>
      </c>
      <c r="B51" s="51"/>
      <c r="C51" s="186" t="s">
        <v>290</v>
      </c>
      <c r="D51" s="61" t="s">
        <v>152</v>
      </c>
      <c r="E51" s="133" t="s">
        <v>97</v>
      </c>
      <c r="F51" s="153">
        <v>8</v>
      </c>
      <c r="H51" s="153">
        <v>8</v>
      </c>
      <c r="I51" s="153">
        <v>8</v>
      </c>
      <c r="K51" s="128">
        <f t="shared" si="1"/>
        <v>24</v>
      </c>
    </row>
    <row r="52" spans="1:11" ht="18" customHeight="1">
      <c r="A52" s="51">
        <v>48</v>
      </c>
      <c r="B52" s="51"/>
      <c r="C52" s="51" t="s">
        <v>290</v>
      </c>
      <c r="D52" s="61" t="s">
        <v>158</v>
      </c>
      <c r="E52" s="133" t="s">
        <v>97</v>
      </c>
      <c r="F52" s="153">
        <v>3</v>
      </c>
      <c r="G52" s="153">
        <v>8</v>
      </c>
      <c r="H52" s="153">
        <v>7</v>
      </c>
      <c r="I52" s="153">
        <v>6</v>
      </c>
      <c r="K52" s="128">
        <f t="shared" si="1"/>
        <v>24</v>
      </c>
    </row>
    <row r="53" spans="1:11" ht="18" customHeight="1">
      <c r="A53" s="51">
        <v>49</v>
      </c>
      <c r="B53" s="51"/>
      <c r="C53" s="51" t="s">
        <v>290</v>
      </c>
      <c r="D53" s="60" t="s">
        <v>132</v>
      </c>
      <c r="E53" s="134" t="s">
        <v>106</v>
      </c>
      <c r="F53" s="153">
        <v>6</v>
      </c>
      <c r="G53" s="153">
        <v>7</v>
      </c>
      <c r="H53" s="153">
        <v>6</v>
      </c>
      <c r="I53" s="153">
        <v>5</v>
      </c>
      <c r="K53" s="128">
        <f t="shared" si="1"/>
        <v>24</v>
      </c>
    </row>
    <row r="54" spans="1:11" ht="18" customHeight="1">
      <c r="A54" s="51">
        <v>50</v>
      </c>
      <c r="B54" s="51"/>
      <c r="C54" s="51" t="s">
        <v>290</v>
      </c>
      <c r="D54" s="61" t="s">
        <v>296</v>
      </c>
      <c r="E54" s="104" t="s">
        <v>141</v>
      </c>
      <c r="F54" s="153">
        <v>3</v>
      </c>
      <c r="G54" s="153">
        <v>7</v>
      </c>
      <c r="H54" s="153">
        <v>7</v>
      </c>
      <c r="I54" s="153">
        <v>6</v>
      </c>
      <c r="K54" s="153">
        <f t="shared" si="1"/>
        <v>23</v>
      </c>
    </row>
    <row r="55" spans="1:11" ht="18" customHeight="1">
      <c r="A55" s="51">
        <v>51</v>
      </c>
      <c r="B55" s="51"/>
      <c r="C55" s="51" t="s">
        <v>290</v>
      </c>
      <c r="D55" s="59" t="s">
        <v>134</v>
      </c>
      <c r="E55" s="134" t="s">
        <v>106</v>
      </c>
      <c r="F55" s="153">
        <v>4</v>
      </c>
      <c r="G55" s="153">
        <v>5</v>
      </c>
      <c r="H55" s="153">
        <v>5</v>
      </c>
      <c r="I55" s="153">
        <v>7</v>
      </c>
      <c r="K55" s="128">
        <f t="shared" si="1"/>
        <v>21</v>
      </c>
    </row>
    <row r="56" spans="1:11" ht="18" customHeight="1">
      <c r="A56" s="51">
        <v>52</v>
      </c>
      <c r="B56" s="51"/>
      <c r="C56" s="51" t="s">
        <v>290</v>
      </c>
      <c r="D56" s="61" t="s">
        <v>178</v>
      </c>
      <c r="E56" s="104" t="s">
        <v>179</v>
      </c>
      <c r="F56" s="153">
        <v>4</v>
      </c>
      <c r="H56" s="153">
        <v>7</v>
      </c>
      <c r="I56" s="153">
        <v>5</v>
      </c>
      <c r="K56" s="128">
        <f t="shared" si="1"/>
        <v>16</v>
      </c>
    </row>
    <row r="57" spans="1:11" ht="18" customHeight="1">
      <c r="A57" s="51">
        <v>53</v>
      </c>
      <c r="B57" s="51"/>
      <c r="C57" s="51" t="s">
        <v>290</v>
      </c>
      <c r="D57" s="59" t="s">
        <v>136</v>
      </c>
      <c r="E57" s="133" t="s">
        <v>137</v>
      </c>
      <c r="F57" s="153">
        <v>3</v>
      </c>
      <c r="G57" s="153">
        <v>2</v>
      </c>
      <c r="H57" s="153">
        <v>7</v>
      </c>
      <c r="I57" s="153">
        <v>4</v>
      </c>
      <c r="K57" s="128">
        <f t="shared" si="1"/>
        <v>16</v>
      </c>
    </row>
    <row r="58" spans="1:11" ht="18" customHeight="1">
      <c r="A58" s="51">
        <v>54</v>
      </c>
      <c r="B58" s="51"/>
      <c r="C58" s="51" t="s">
        <v>290</v>
      </c>
      <c r="D58" s="60" t="s">
        <v>133</v>
      </c>
      <c r="E58" s="134" t="s">
        <v>106</v>
      </c>
      <c r="F58" s="153">
        <v>7</v>
      </c>
      <c r="I58" s="153">
        <v>7</v>
      </c>
      <c r="K58" s="128">
        <f t="shared" si="1"/>
        <v>14</v>
      </c>
    </row>
    <row r="59" spans="1:11" ht="18" customHeight="1">
      <c r="A59" s="51">
        <v>55</v>
      </c>
      <c r="B59" s="51"/>
      <c r="C59" s="51" t="s">
        <v>290</v>
      </c>
      <c r="D59" s="61" t="s">
        <v>227</v>
      </c>
      <c r="E59" s="104" t="s">
        <v>191</v>
      </c>
      <c r="F59" s="153">
        <v>3</v>
      </c>
      <c r="H59" s="153">
        <v>8</v>
      </c>
      <c r="K59" s="153">
        <f t="shared" si="1"/>
        <v>11</v>
      </c>
    </row>
    <row r="60" spans="1:11" ht="18" customHeight="1">
      <c r="A60" s="51">
        <v>56</v>
      </c>
      <c r="B60" s="51"/>
      <c r="C60" s="51" t="s">
        <v>290</v>
      </c>
      <c r="D60" s="61" t="s">
        <v>280</v>
      </c>
      <c r="E60" s="104" t="s">
        <v>191</v>
      </c>
      <c r="F60" s="153">
        <v>7</v>
      </c>
      <c r="K60" s="153">
        <f t="shared" si="1"/>
        <v>7</v>
      </c>
    </row>
    <row r="61" spans="1:13" s="154" customFormat="1" ht="18" customHeight="1">
      <c r="A61" s="51"/>
      <c r="B61" s="51"/>
      <c r="C61" s="51"/>
      <c r="D61" s="104"/>
      <c r="E61" s="134"/>
      <c r="F61" s="153"/>
      <c r="G61" s="153"/>
      <c r="H61" s="153"/>
      <c r="I61" s="153"/>
      <c r="J61" s="153"/>
      <c r="K61" s="128"/>
      <c r="L61" s="292"/>
      <c r="M61" s="58"/>
    </row>
    <row r="62" spans="1:13" s="154" customFormat="1" ht="18" customHeight="1">
      <c r="A62" s="51"/>
      <c r="B62" s="51"/>
      <c r="C62" s="51"/>
      <c r="D62" s="326" t="s">
        <v>293</v>
      </c>
      <c r="E62" s="326"/>
      <c r="F62" s="203">
        <v>1</v>
      </c>
      <c r="G62" s="203">
        <v>2</v>
      </c>
      <c r="H62" s="203">
        <v>3</v>
      </c>
      <c r="I62" s="203">
        <v>4</v>
      </c>
      <c r="J62" s="203">
        <v>5</v>
      </c>
      <c r="K62" s="204"/>
      <c r="L62" s="292"/>
      <c r="M62" s="58"/>
    </row>
    <row r="63" spans="1:13" s="154" customFormat="1" ht="18" customHeight="1">
      <c r="A63" s="51"/>
      <c r="B63" s="51"/>
      <c r="C63" s="51"/>
      <c r="D63" s="326" t="s">
        <v>294</v>
      </c>
      <c r="E63" s="326"/>
      <c r="F63" s="203">
        <v>31</v>
      </c>
      <c r="G63" s="203">
        <v>24</v>
      </c>
      <c r="H63" s="203">
        <v>22</v>
      </c>
      <c r="I63" s="203">
        <v>14</v>
      </c>
      <c r="J63" s="203">
        <v>12</v>
      </c>
      <c r="K63" s="204"/>
      <c r="L63" s="292"/>
      <c r="M63" s="58"/>
    </row>
  </sheetData>
  <sheetProtection/>
  <mergeCells count="3">
    <mergeCell ref="A1:L1"/>
    <mergeCell ref="D62:E62"/>
    <mergeCell ref="D63:E63"/>
  </mergeCells>
  <printOptions gridLines="1"/>
  <pageMargins left="0.31496062992125984" right="0" top="0.2755905511811024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0">
      <selection activeCell="A21" sqref="A21:D21"/>
    </sheetView>
  </sheetViews>
  <sheetFormatPr defaultColWidth="9.140625" defaultRowHeight="12.75"/>
  <cols>
    <col min="1" max="1" width="15.7109375" style="79" customWidth="1"/>
    <col min="2" max="2" width="20.7109375" style="79" customWidth="1"/>
    <col min="3" max="3" width="28.8515625" style="79" customWidth="1"/>
    <col min="4" max="4" width="32.28125" style="79" customWidth="1"/>
    <col min="5" max="16384" width="9.140625" style="79" customWidth="1"/>
  </cols>
  <sheetData>
    <row r="1" spans="1:4" ht="18">
      <c r="A1" s="328" t="s">
        <v>237</v>
      </c>
      <c r="B1" s="328"/>
      <c r="C1" s="328"/>
      <c r="D1" s="328"/>
    </row>
    <row r="2" spans="1:3" ht="18">
      <c r="A2" s="80"/>
      <c r="B2" s="80"/>
      <c r="C2" s="80"/>
    </row>
    <row r="3" spans="1:4" ht="18">
      <c r="A3" s="329" t="s">
        <v>80</v>
      </c>
      <c r="B3" s="329"/>
      <c r="C3" s="93" t="s">
        <v>108</v>
      </c>
      <c r="D3" s="79" t="s">
        <v>97</v>
      </c>
    </row>
    <row r="4" spans="1:4" ht="18">
      <c r="A4" s="329" t="s">
        <v>365</v>
      </c>
      <c r="B4" s="329"/>
      <c r="C4" s="93" t="s">
        <v>183</v>
      </c>
      <c r="D4" s="79" t="s">
        <v>185</v>
      </c>
    </row>
    <row r="5" spans="1:4" ht="18">
      <c r="A5" s="329" t="s">
        <v>81</v>
      </c>
      <c r="B5" s="329"/>
      <c r="C5" s="93" t="s">
        <v>150</v>
      </c>
      <c r="D5" s="79" t="s">
        <v>97</v>
      </c>
    </row>
    <row r="6" spans="1:4" ht="18">
      <c r="A6" s="329" t="s">
        <v>82</v>
      </c>
      <c r="B6" s="329"/>
      <c r="C6" s="93" t="s">
        <v>151</v>
      </c>
      <c r="D6" s="79" t="s">
        <v>97</v>
      </c>
    </row>
    <row r="7" spans="1:4" ht="18">
      <c r="A7" s="329" t="s">
        <v>83</v>
      </c>
      <c r="B7" s="329"/>
      <c r="C7" s="93" t="s">
        <v>98</v>
      </c>
      <c r="D7" s="79" t="s">
        <v>99</v>
      </c>
    </row>
    <row r="8" spans="1:4" ht="18">
      <c r="A8" s="329" t="s">
        <v>87</v>
      </c>
      <c r="B8" s="329"/>
      <c r="C8" s="93" t="s">
        <v>159</v>
      </c>
      <c r="D8" s="79" t="s">
        <v>97</v>
      </c>
    </row>
    <row r="9" spans="1:4" ht="18">
      <c r="A9" s="79" t="s">
        <v>67</v>
      </c>
      <c r="B9" s="79" t="s">
        <v>68</v>
      </c>
      <c r="C9" s="329" t="s">
        <v>359</v>
      </c>
      <c r="D9" s="329"/>
    </row>
    <row r="10" spans="1:4" ht="18">
      <c r="A10" s="79" t="s">
        <v>69</v>
      </c>
      <c r="B10" s="79" t="s">
        <v>68</v>
      </c>
      <c r="C10" s="329" t="s">
        <v>360</v>
      </c>
      <c r="D10" s="329"/>
    </row>
    <row r="11" spans="1:4" ht="18">
      <c r="A11" s="79" t="s">
        <v>70</v>
      </c>
      <c r="B11" s="79" t="s">
        <v>68</v>
      </c>
      <c r="C11" s="329" t="s">
        <v>361</v>
      </c>
      <c r="D11" s="329"/>
    </row>
    <row r="12" spans="1:4" ht="18">
      <c r="A12" s="79" t="s">
        <v>67</v>
      </c>
      <c r="B12" s="79" t="s">
        <v>71</v>
      </c>
      <c r="C12" s="329" t="s">
        <v>362</v>
      </c>
      <c r="D12" s="329"/>
    </row>
    <row r="13" spans="1:4" ht="18">
      <c r="A13" s="79" t="s">
        <v>69</v>
      </c>
      <c r="B13" s="79" t="s">
        <v>71</v>
      </c>
      <c r="C13" s="329" t="s">
        <v>363</v>
      </c>
      <c r="D13" s="329"/>
    </row>
    <row r="14" spans="1:4" ht="18">
      <c r="A14" s="79" t="s">
        <v>70</v>
      </c>
      <c r="B14" s="79" t="s">
        <v>71</v>
      </c>
      <c r="C14" s="329" t="s">
        <v>361</v>
      </c>
      <c r="D14" s="329"/>
    </row>
    <row r="15" spans="1:4" ht="18">
      <c r="A15" s="329" t="s">
        <v>84</v>
      </c>
      <c r="B15" s="329"/>
      <c r="C15" s="79" t="s">
        <v>145</v>
      </c>
      <c r="D15" s="79" t="s">
        <v>97</v>
      </c>
    </row>
    <row r="16" spans="1:4" ht="18">
      <c r="A16" s="329" t="s">
        <v>85</v>
      </c>
      <c r="B16" s="329"/>
      <c r="C16" s="79" t="s">
        <v>98</v>
      </c>
      <c r="D16" s="79" t="s">
        <v>99</v>
      </c>
    </row>
    <row r="17" spans="1:4" ht="18">
      <c r="A17" s="329" t="s">
        <v>202</v>
      </c>
      <c r="B17" s="329"/>
      <c r="C17" s="79" t="s">
        <v>98</v>
      </c>
      <c r="D17" s="79" t="s">
        <v>99</v>
      </c>
    </row>
    <row r="18" spans="1:4" ht="18">
      <c r="A18" s="329" t="s">
        <v>203</v>
      </c>
      <c r="B18" s="329"/>
      <c r="C18" s="79" t="s">
        <v>286</v>
      </c>
      <c r="D18" s="79" t="s">
        <v>99</v>
      </c>
    </row>
    <row r="19" spans="1:4" ht="18">
      <c r="A19" s="329" t="s">
        <v>204</v>
      </c>
      <c r="B19" s="329"/>
      <c r="C19" s="79" t="s">
        <v>131</v>
      </c>
      <c r="D19" s="79" t="s">
        <v>95</v>
      </c>
    </row>
    <row r="20" spans="1:2" ht="18">
      <c r="A20" s="93"/>
      <c r="B20" s="93"/>
    </row>
    <row r="21" spans="1:4" ht="18">
      <c r="A21" s="328" t="s">
        <v>86</v>
      </c>
      <c r="B21" s="328"/>
      <c r="C21" s="328"/>
      <c r="D21" s="328"/>
    </row>
    <row r="22" spans="1:4" ht="18">
      <c r="A22" s="79" t="s">
        <v>67</v>
      </c>
      <c r="B22" s="79" t="s">
        <v>68</v>
      </c>
      <c r="C22" s="329" t="s">
        <v>362</v>
      </c>
      <c r="D22" s="329"/>
    </row>
    <row r="23" spans="1:4" ht="18">
      <c r="A23" s="79" t="s">
        <v>69</v>
      </c>
      <c r="B23" s="79" t="s">
        <v>68</v>
      </c>
      <c r="C23" s="329" t="s">
        <v>360</v>
      </c>
      <c r="D23" s="329"/>
    </row>
    <row r="24" spans="1:4" ht="18">
      <c r="A24" s="79" t="s">
        <v>70</v>
      </c>
      <c r="B24" s="79" t="s">
        <v>68</v>
      </c>
      <c r="C24" s="329" t="s">
        <v>377</v>
      </c>
      <c r="D24" s="329"/>
    </row>
    <row r="25" spans="1:4" ht="18">
      <c r="A25" s="79" t="s">
        <v>67</v>
      </c>
      <c r="B25" s="79" t="s">
        <v>71</v>
      </c>
      <c r="C25" s="329" t="s">
        <v>360</v>
      </c>
      <c r="D25" s="329"/>
    </row>
    <row r="26" spans="1:4" ht="18">
      <c r="A26" s="79" t="s">
        <v>69</v>
      </c>
      <c r="B26" s="79" t="s">
        <v>71</v>
      </c>
      <c r="C26" s="329" t="s">
        <v>378</v>
      </c>
      <c r="D26" s="329"/>
    </row>
    <row r="27" spans="1:4" ht="18">
      <c r="A27" s="79" t="s">
        <v>70</v>
      </c>
      <c r="B27" s="79" t="s">
        <v>71</v>
      </c>
      <c r="C27" s="329" t="s">
        <v>379</v>
      </c>
      <c r="D27" s="329"/>
    </row>
  </sheetData>
  <sheetProtection/>
  <mergeCells count="25">
    <mergeCell ref="C22:D22"/>
    <mergeCell ref="C23:D23"/>
    <mergeCell ref="C24:D24"/>
    <mergeCell ref="C25:D25"/>
    <mergeCell ref="C26:D26"/>
    <mergeCell ref="C27:D27"/>
    <mergeCell ref="A4:B4"/>
    <mergeCell ref="A5:B5"/>
    <mergeCell ref="A21:D21"/>
    <mergeCell ref="C12:D12"/>
    <mergeCell ref="C13:D13"/>
    <mergeCell ref="C14:D14"/>
    <mergeCell ref="A17:B17"/>
    <mergeCell ref="A18:B18"/>
    <mergeCell ref="A19:B19"/>
    <mergeCell ref="A1:D1"/>
    <mergeCell ref="A6:B6"/>
    <mergeCell ref="A7:B7"/>
    <mergeCell ref="A8:B8"/>
    <mergeCell ref="A15:B15"/>
    <mergeCell ref="A16:B16"/>
    <mergeCell ref="C9:D9"/>
    <mergeCell ref="C10:D10"/>
    <mergeCell ref="C11:D11"/>
    <mergeCell ref="A3:B3"/>
  </mergeCells>
  <printOptions/>
  <pageMargins left="0.3937007874015748" right="0" top="0.984251968503937" bottom="0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27.140625" style="0" customWidth="1"/>
    <col min="2" max="2" width="23.140625" style="0" customWidth="1"/>
    <col min="3" max="8" width="5.7109375" style="0" customWidth="1"/>
    <col min="9" max="9" width="6.7109375" style="0" customWidth="1"/>
    <col min="10" max="10" width="5.7109375" style="90" customWidth="1"/>
  </cols>
  <sheetData>
    <row r="1" spans="1:9" ht="34.5" thickBot="1" thickTop="1">
      <c r="A1" s="305" t="s">
        <v>239</v>
      </c>
      <c r="B1" s="306"/>
      <c r="C1" s="306"/>
      <c r="D1" s="306"/>
      <c r="E1" s="306"/>
      <c r="F1" s="306"/>
      <c r="G1" s="306"/>
      <c r="H1" s="306"/>
      <c r="I1" s="307"/>
    </row>
    <row r="2" spans="1:9" ht="24" customHeight="1" thickBot="1" thickTop="1">
      <c r="A2" s="24" t="s">
        <v>0</v>
      </c>
      <c r="B2" s="24" t="s">
        <v>30</v>
      </c>
      <c r="C2" s="24">
        <v>1</v>
      </c>
      <c r="D2" s="24">
        <v>2</v>
      </c>
      <c r="E2" s="24" t="s">
        <v>33</v>
      </c>
      <c r="F2" s="24">
        <v>3</v>
      </c>
      <c r="G2" s="24" t="s">
        <v>33</v>
      </c>
      <c r="H2" s="24">
        <v>4</v>
      </c>
      <c r="I2" s="24" t="s">
        <v>2</v>
      </c>
    </row>
    <row r="3" spans="1:9" ht="24" customHeight="1" hidden="1" thickBot="1" thickTop="1">
      <c r="A3" s="29"/>
      <c r="B3" s="29"/>
      <c r="C3" s="28"/>
      <c r="D3" s="28"/>
      <c r="E3" s="28"/>
      <c r="F3" s="28"/>
      <c r="G3" s="28"/>
      <c r="H3" s="28"/>
      <c r="I3" s="24"/>
    </row>
    <row r="4" spans="1:9" ht="24" customHeight="1" hidden="1" thickBot="1" thickTop="1">
      <c r="A4" s="29">
        <v>0</v>
      </c>
      <c r="B4" s="29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30">
        <v>0</v>
      </c>
    </row>
    <row r="5" spans="1:9" ht="24" customHeight="1" thickBot="1" thickTop="1">
      <c r="A5" s="227" t="s">
        <v>64</v>
      </c>
      <c r="B5" s="228" t="s">
        <v>17</v>
      </c>
      <c r="C5" s="229">
        <v>6</v>
      </c>
      <c r="D5" s="229">
        <v>6</v>
      </c>
      <c r="E5" s="229"/>
      <c r="F5" s="229">
        <v>6</v>
      </c>
      <c r="G5" s="230"/>
      <c r="H5" s="230">
        <v>6</v>
      </c>
      <c r="I5" s="226">
        <f aca="true" t="shared" si="0" ref="I5:I17">SUM(C5,D5,F5,H5)</f>
        <v>24</v>
      </c>
    </row>
    <row r="6" spans="1:9" ht="24" customHeight="1" thickBot="1" thickTop="1">
      <c r="A6" s="31" t="s">
        <v>12</v>
      </c>
      <c r="B6" s="32" t="s">
        <v>253</v>
      </c>
      <c r="C6" s="21">
        <v>6</v>
      </c>
      <c r="D6" s="21">
        <v>6</v>
      </c>
      <c r="E6" s="21"/>
      <c r="F6" s="21">
        <v>4</v>
      </c>
      <c r="G6" s="26"/>
      <c r="H6" s="26">
        <v>6</v>
      </c>
      <c r="I6" s="27">
        <f t="shared" si="0"/>
        <v>22</v>
      </c>
    </row>
    <row r="7" spans="1:9" ht="24" customHeight="1" thickBot="1" thickTop="1">
      <c r="A7" s="31" t="s">
        <v>72</v>
      </c>
      <c r="B7" s="23" t="s">
        <v>90</v>
      </c>
      <c r="C7" s="21">
        <v>6</v>
      </c>
      <c r="D7" s="21">
        <v>5</v>
      </c>
      <c r="E7" s="21"/>
      <c r="F7" s="21">
        <v>6</v>
      </c>
      <c r="G7" s="26"/>
      <c r="H7" s="26">
        <v>5</v>
      </c>
      <c r="I7" s="27">
        <f t="shared" si="0"/>
        <v>22</v>
      </c>
    </row>
    <row r="8" spans="1:9" ht="24" customHeight="1" thickBot="1" thickTop="1">
      <c r="A8" s="31" t="s">
        <v>75</v>
      </c>
      <c r="B8" s="32" t="s">
        <v>19</v>
      </c>
      <c r="C8" s="21">
        <v>5</v>
      </c>
      <c r="D8" s="21">
        <v>6</v>
      </c>
      <c r="E8" s="21"/>
      <c r="F8" s="21">
        <v>6</v>
      </c>
      <c r="G8" s="26"/>
      <c r="H8" s="26">
        <v>5</v>
      </c>
      <c r="I8" s="27">
        <f t="shared" si="0"/>
        <v>22</v>
      </c>
    </row>
    <row r="9" spans="1:9" ht="24" customHeight="1" thickBot="1" thickTop="1">
      <c r="A9" s="31" t="s">
        <v>254</v>
      </c>
      <c r="B9" s="32" t="s">
        <v>24</v>
      </c>
      <c r="C9" s="21">
        <v>5</v>
      </c>
      <c r="D9" s="21">
        <v>6</v>
      </c>
      <c r="E9" s="21"/>
      <c r="F9" s="21">
        <v>5</v>
      </c>
      <c r="G9" s="26"/>
      <c r="H9" s="26">
        <v>5</v>
      </c>
      <c r="I9" s="27">
        <f t="shared" si="0"/>
        <v>21</v>
      </c>
    </row>
    <row r="10" spans="1:9" ht="24" customHeight="1" thickBot="1" thickTop="1">
      <c r="A10" s="31" t="s">
        <v>258</v>
      </c>
      <c r="B10" s="32" t="s">
        <v>23</v>
      </c>
      <c r="C10" s="21">
        <v>5</v>
      </c>
      <c r="D10" s="21">
        <v>6</v>
      </c>
      <c r="E10" s="21"/>
      <c r="F10" s="21">
        <v>6</v>
      </c>
      <c r="G10" s="26"/>
      <c r="H10" s="26">
        <v>4</v>
      </c>
      <c r="I10" s="27">
        <f t="shared" si="0"/>
        <v>21</v>
      </c>
    </row>
    <row r="11" spans="1:9" ht="24" customHeight="1" thickBot="1" thickTop="1">
      <c r="A11" s="31" t="s">
        <v>100</v>
      </c>
      <c r="B11" s="32" t="s">
        <v>22</v>
      </c>
      <c r="C11" s="21">
        <v>4</v>
      </c>
      <c r="D11" s="21">
        <v>6</v>
      </c>
      <c r="E11" s="21"/>
      <c r="F11" s="21">
        <v>6</v>
      </c>
      <c r="G11" s="26"/>
      <c r="H11" s="26">
        <v>3</v>
      </c>
      <c r="I11" s="27">
        <f t="shared" si="0"/>
        <v>19</v>
      </c>
    </row>
    <row r="12" spans="1:9" ht="24" customHeight="1" thickBot="1" thickTop="1">
      <c r="A12" s="31" t="s">
        <v>25</v>
      </c>
      <c r="B12" s="32" t="s">
        <v>14</v>
      </c>
      <c r="C12" s="21">
        <v>4</v>
      </c>
      <c r="D12" s="21">
        <v>6</v>
      </c>
      <c r="E12" s="21"/>
      <c r="F12" s="21">
        <v>5</v>
      </c>
      <c r="G12" s="26"/>
      <c r="H12" s="26"/>
      <c r="I12" s="27">
        <f t="shared" si="0"/>
        <v>15</v>
      </c>
    </row>
    <row r="13" spans="1:9" ht="24" customHeight="1" thickBot="1" thickTop="1">
      <c r="A13" s="31" t="s">
        <v>251</v>
      </c>
      <c r="B13" s="32" t="s">
        <v>15</v>
      </c>
      <c r="C13" s="21"/>
      <c r="D13" s="21">
        <v>4</v>
      </c>
      <c r="E13" s="21"/>
      <c r="F13" s="21">
        <v>4</v>
      </c>
      <c r="G13" s="26"/>
      <c r="H13" s="26"/>
      <c r="I13" s="27">
        <f t="shared" si="0"/>
        <v>8</v>
      </c>
    </row>
    <row r="14" spans="1:9" ht="24" customHeight="1" thickBot="1" thickTop="1">
      <c r="A14" s="31" t="s">
        <v>250</v>
      </c>
      <c r="B14" s="32" t="s">
        <v>18</v>
      </c>
      <c r="C14" s="21">
        <v>2</v>
      </c>
      <c r="D14" s="21">
        <v>3</v>
      </c>
      <c r="E14" s="21"/>
      <c r="F14" s="21">
        <v>3</v>
      </c>
      <c r="G14" s="26"/>
      <c r="H14" s="26"/>
      <c r="I14" s="27">
        <f t="shared" si="0"/>
        <v>8</v>
      </c>
    </row>
    <row r="15" spans="1:9" ht="24" customHeight="1" thickBot="1" thickTop="1">
      <c r="A15" s="31" t="s">
        <v>249</v>
      </c>
      <c r="B15" s="32" t="s">
        <v>20</v>
      </c>
      <c r="C15" s="33"/>
      <c r="D15" s="33"/>
      <c r="E15" s="33"/>
      <c r="F15" s="33"/>
      <c r="G15" s="34"/>
      <c r="H15" s="34"/>
      <c r="I15" s="27">
        <f t="shared" si="0"/>
        <v>0</v>
      </c>
    </row>
    <row r="16" spans="1:9" ht="24" customHeight="1" thickBot="1" thickTop="1">
      <c r="A16" s="31" t="s">
        <v>206</v>
      </c>
      <c r="B16" s="32" t="s">
        <v>21</v>
      </c>
      <c r="C16" s="21"/>
      <c r="D16" s="21"/>
      <c r="E16" s="21"/>
      <c r="F16" s="21"/>
      <c r="G16" s="26"/>
      <c r="H16" s="26"/>
      <c r="I16" s="27">
        <f t="shared" si="0"/>
        <v>0</v>
      </c>
    </row>
    <row r="17" spans="1:9" ht="24" customHeight="1" thickBot="1" thickTop="1">
      <c r="A17" s="31"/>
      <c r="B17" s="32"/>
      <c r="C17" s="21"/>
      <c r="D17" s="21"/>
      <c r="E17" s="21"/>
      <c r="F17" s="21"/>
      <c r="G17" s="26"/>
      <c r="H17" s="26"/>
      <c r="I17" s="27">
        <f t="shared" si="0"/>
        <v>0</v>
      </c>
    </row>
    <row r="18" ht="24" thickTop="1"/>
  </sheetData>
  <sheetProtection/>
  <mergeCells count="1">
    <mergeCell ref="A1:I1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7">
      <selection activeCell="A5" sqref="A5:J5"/>
    </sheetView>
  </sheetViews>
  <sheetFormatPr defaultColWidth="9.140625" defaultRowHeight="12.75"/>
  <cols>
    <col min="1" max="1" width="27.7109375" style="58" customWidth="1"/>
    <col min="2" max="2" width="5.7109375" style="58" customWidth="1"/>
    <col min="3" max="3" width="18.28125" style="58" customWidth="1"/>
    <col min="4" max="9" width="5.7109375" style="58" customWidth="1"/>
    <col min="10" max="10" width="6.7109375" style="58" customWidth="1"/>
    <col min="11" max="11" width="6.7109375" style="163" customWidth="1"/>
    <col min="12" max="16384" width="9.140625" style="58" customWidth="1"/>
  </cols>
  <sheetData>
    <row r="1" spans="1:11" ht="34.5" customHeight="1" thickBot="1" thickTop="1">
      <c r="A1" s="305" t="s">
        <v>240</v>
      </c>
      <c r="B1" s="306"/>
      <c r="C1" s="308"/>
      <c r="D1" s="308"/>
      <c r="E1" s="308"/>
      <c r="F1" s="308"/>
      <c r="G1" s="308"/>
      <c r="H1" s="308"/>
      <c r="I1" s="308"/>
      <c r="J1" s="309"/>
      <c r="K1" s="99"/>
    </row>
    <row r="2" spans="1:11" ht="24" customHeight="1" thickBot="1" thickTop="1">
      <c r="A2" s="24" t="s">
        <v>0</v>
      </c>
      <c r="B2" s="159">
        <v>1</v>
      </c>
      <c r="C2" s="24" t="s">
        <v>1</v>
      </c>
      <c r="D2" s="37">
        <f>1</f>
        <v>1</v>
      </c>
      <c r="E2" s="37">
        <v>2</v>
      </c>
      <c r="F2" s="37" t="s">
        <v>33</v>
      </c>
      <c r="G2" s="37">
        <v>3</v>
      </c>
      <c r="H2" s="37" t="s">
        <v>33</v>
      </c>
      <c r="I2" s="37">
        <v>4</v>
      </c>
      <c r="J2" s="38" t="s">
        <v>2</v>
      </c>
      <c r="K2" s="88"/>
    </row>
    <row r="3" spans="1:11" ht="24" customHeight="1" hidden="1" thickTop="1">
      <c r="A3" s="100"/>
      <c r="B3" s="100"/>
      <c r="C3" s="100"/>
      <c r="D3" s="35"/>
      <c r="E3" s="35"/>
      <c r="F3" s="35"/>
      <c r="G3" s="35"/>
      <c r="H3" s="35"/>
      <c r="I3" s="35"/>
      <c r="J3" s="36"/>
      <c r="K3" s="89"/>
    </row>
    <row r="4" spans="1:11" ht="24" customHeight="1" hidden="1" thickBot="1">
      <c r="A4" s="101">
        <v>0</v>
      </c>
      <c r="B4" s="101">
        <v>0</v>
      </c>
      <c r="C4" s="101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40" t="s">
        <v>56</v>
      </c>
      <c r="K4" s="89"/>
    </row>
    <row r="5" spans="1:11" s="104" customFormat="1" ht="24" customHeight="1" thickBot="1" thickTop="1">
      <c r="A5" s="231" t="s">
        <v>28</v>
      </c>
      <c r="B5" s="232">
        <v>1</v>
      </c>
      <c r="C5" s="233" t="s">
        <v>11</v>
      </c>
      <c r="D5" s="234">
        <v>6</v>
      </c>
      <c r="E5" s="234">
        <v>6</v>
      </c>
      <c r="F5" s="234"/>
      <c r="G5" s="234">
        <v>6</v>
      </c>
      <c r="H5" s="235"/>
      <c r="I5" s="235">
        <v>6</v>
      </c>
      <c r="J5" s="236">
        <f aca="true" t="shared" si="0" ref="J5:J27">D5+E5+G5+I5</f>
        <v>24</v>
      </c>
      <c r="K5" s="97"/>
    </row>
    <row r="6" spans="1:11" ht="24" customHeight="1" thickBot="1" thickTop="1">
      <c r="A6" s="115" t="s">
        <v>100</v>
      </c>
      <c r="B6" s="178">
        <v>1</v>
      </c>
      <c r="C6" s="160" t="s">
        <v>6</v>
      </c>
      <c r="D6" s="161">
        <v>5</v>
      </c>
      <c r="E6" s="106">
        <v>6</v>
      </c>
      <c r="F6" s="106"/>
      <c r="G6" s="106">
        <v>6</v>
      </c>
      <c r="H6" s="107"/>
      <c r="I6" s="107">
        <v>6</v>
      </c>
      <c r="J6" s="77">
        <f t="shared" si="0"/>
        <v>23</v>
      </c>
      <c r="K6" s="97"/>
    </row>
    <row r="7" spans="1:11" ht="24" customHeight="1" thickBot="1" thickTop="1">
      <c r="A7" s="115" t="s">
        <v>109</v>
      </c>
      <c r="B7" s="178">
        <v>1</v>
      </c>
      <c r="C7" s="160" t="s">
        <v>7</v>
      </c>
      <c r="D7" s="106">
        <v>5</v>
      </c>
      <c r="E7" s="106">
        <v>6</v>
      </c>
      <c r="F7" s="106"/>
      <c r="G7" s="106">
        <v>6</v>
      </c>
      <c r="H7" s="107"/>
      <c r="I7" s="107">
        <v>6</v>
      </c>
      <c r="J7" s="41">
        <f t="shared" si="0"/>
        <v>23</v>
      </c>
      <c r="K7" s="97"/>
    </row>
    <row r="8" spans="1:11" ht="24" customHeight="1" thickBot="1" thickTop="1">
      <c r="A8" s="22" t="s">
        <v>12</v>
      </c>
      <c r="B8" s="177">
        <v>1</v>
      </c>
      <c r="C8" s="23" t="s">
        <v>8</v>
      </c>
      <c r="D8" s="7">
        <v>6</v>
      </c>
      <c r="E8" s="7">
        <v>6</v>
      </c>
      <c r="F8" s="7"/>
      <c r="G8" s="7">
        <v>5</v>
      </c>
      <c r="H8" s="39"/>
      <c r="I8" s="39">
        <v>6</v>
      </c>
      <c r="J8" s="41">
        <f t="shared" si="0"/>
        <v>23</v>
      </c>
      <c r="K8" s="88"/>
    </row>
    <row r="9" spans="1:11" ht="24" customHeight="1" thickBot="1" thickTop="1">
      <c r="A9" s="22" t="s">
        <v>73</v>
      </c>
      <c r="B9" s="177">
        <v>1</v>
      </c>
      <c r="C9" s="23" t="s">
        <v>53</v>
      </c>
      <c r="D9" s="7">
        <v>6</v>
      </c>
      <c r="E9" s="7">
        <v>6</v>
      </c>
      <c r="F9" s="7"/>
      <c r="G9" s="7">
        <v>5</v>
      </c>
      <c r="H9" s="39"/>
      <c r="I9" s="39">
        <v>6</v>
      </c>
      <c r="J9" s="41">
        <f t="shared" si="0"/>
        <v>23</v>
      </c>
      <c r="K9" s="88"/>
    </row>
    <row r="10" spans="1:11" ht="24" customHeight="1" thickBot="1" thickTop="1">
      <c r="A10" s="115" t="s">
        <v>77</v>
      </c>
      <c r="B10" s="178">
        <v>1</v>
      </c>
      <c r="C10" s="160" t="s">
        <v>9</v>
      </c>
      <c r="D10" s="106">
        <v>5</v>
      </c>
      <c r="E10" s="106">
        <v>5</v>
      </c>
      <c r="F10" s="106"/>
      <c r="G10" s="106">
        <v>6</v>
      </c>
      <c r="H10" s="107"/>
      <c r="I10" s="107">
        <v>6</v>
      </c>
      <c r="J10" s="41">
        <f t="shared" si="0"/>
        <v>22</v>
      </c>
      <c r="K10" s="88"/>
    </row>
    <row r="11" spans="1:11" ht="24" customHeight="1" thickBot="1" thickTop="1">
      <c r="A11" s="22" t="s">
        <v>52</v>
      </c>
      <c r="B11" s="177">
        <v>1</v>
      </c>
      <c r="C11" s="23" t="s">
        <v>10</v>
      </c>
      <c r="D11" s="7">
        <v>4</v>
      </c>
      <c r="E11" s="7">
        <v>6</v>
      </c>
      <c r="F11" s="7"/>
      <c r="G11" s="7">
        <v>6</v>
      </c>
      <c r="H11" s="39"/>
      <c r="I11" s="39">
        <v>6</v>
      </c>
      <c r="J11" s="41">
        <f t="shared" si="0"/>
        <v>22</v>
      </c>
      <c r="K11" s="88"/>
    </row>
    <row r="12" spans="1:11" ht="24" customHeight="1" thickBot="1" thickTop="1">
      <c r="A12" s="22" t="s">
        <v>101</v>
      </c>
      <c r="B12" s="177">
        <v>1</v>
      </c>
      <c r="C12" s="23" t="s">
        <v>3</v>
      </c>
      <c r="D12" s="7">
        <v>4</v>
      </c>
      <c r="E12" s="7">
        <v>6</v>
      </c>
      <c r="F12" s="7"/>
      <c r="G12" s="7">
        <v>6</v>
      </c>
      <c r="H12" s="39"/>
      <c r="I12" s="39">
        <v>5</v>
      </c>
      <c r="J12" s="41">
        <f t="shared" si="0"/>
        <v>21</v>
      </c>
      <c r="K12" s="88"/>
    </row>
    <row r="13" spans="1:11" ht="24" customHeight="1" thickBot="1" thickTop="1">
      <c r="A13" s="22" t="s">
        <v>13</v>
      </c>
      <c r="B13" s="177">
        <v>1</v>
      </c>
      <c r="C13" s="23" t="s">
        <v>7</v>
      </c>
      <c r="D13" s="7">
        <v>5</v>
      </c>
      <c r="E13" s="7">
        <v>6</v>
      </c>
      <c r="F13" s="7"/>
      <c r="G13" s="7">
        <v>6</v>
      </c>
      <c r="H13" s="39"/>
      <c r="I13" s="39">
        <v>4</v>
      </c>
      <c r="J13" s="41">
        <f t="shared" si="0"/>
        <v>21</v>
      </c>
      <c r="K13" s="88"/>
    </row>
    <row r="14" spans="1:11" ht="24" customHeight="1" thickBot="1" thickTop="1">
      <c r="A14" s="22" t="s">
        <v>59</v>
      </c>
      <c r="B14" s="177">
        <v>1</v>
      </c>
      <c r="C14" s="23" t="s">
        <v>10</v>
      </c>
      <c r="D14" s="7">
        <v>4</v>
      </c>
      <c r="E14" s="7">
        <v>6</v>
      </c>
      <c r="F14" s="7"/>
      <c r="G14" s="7">
        <v>6</v>
      </c>
      <c r="H14" s="39"/>
      <c r="I14" s="39">
        <v>5</v>
      </c>
      <c r="J14" s="41">
        <f t="shared" si="0"/>
        <v>21</v>
      </c>
      <c r="K14" s="88"/>
    </row>
    <row r="15" spans="1:11" ht="24" customHeight="1" thickBot="1" thickTop="1">
      <c r="A15" s="22" t="s">
        <v>291</v>
      </c>
      <c r="B15" s="177">
        <v>1</v>
      </c>
      <c r="C15" s="23" t="s">
        <v>11</v>
      </c>
      <c r="D15" s="7">
        <v>3</v>
      </c>
      <c r="E15" s="7">
        <v>6</v>
      </c>
      <c r="F15" s="7"/>
      <c r="G15" s="7">
        <v>6</v>
      </c>
      <c r="H15" s="39"/>
      <c r="I15" s="39">
        <v>6</v>
      </c>
      <c r="J15" s="41">
        <f t="shared" si="0"/>
        <v>21</v>
      </c>
      <c r="K15" s="88"/>
    </row>
    <row r="16" spans="1:11" ht="24" customHeight="1" thickBot="1" thickTop="1">
      <c r="A16" s="22" t="s">
        <v>25</v>
      </c>
      <c r="B16" s="177">
        <v>1</v>
      </c>
      <c r="C16" s="23" t="s">
        <v>4</v>
      </c>
      <c r="D16" s="7">
        <v>3</v>
      </c>
      <c r="E16" s="7">
        <v>6</v>
      </c>
      <c r="F16" s="7"/>
      <c r="G16" s="7">
        <v>5</v>
      </c>
      <c r="H16" s="39"/>
      <c r="I16" s="39">
        <v>6</v>
      </c>
      <c r="J16" s="41">
        <f t="shared" si="0"/>
        <v>20</v>
      </c>
      <c r="K16" s="88"/>
    </row>
    <row r="17" spans="1:11" ht="24" customHeight="1" thickBot="1" thickTop="1">
      <c r="A17" s="22" t="s">
        <v>72</v>
      </c>
      <c r="B17" s="177">
        <v>1</v>
      </c>
      <c r="C17" s="23" t="s">
        <v>53</v>
      </c>
      <c r="D17" s="7">
        <v>3</v>
      </c>
      <c r="E17" s="7">
        <v>6</v>
      </c>
      <c r="F17" s="7"/>
      <c r="G17" s="7">
        <v>6</v>
      </c>
      <c r="H17" s="39"/>
      <c r="I17" s="39">
        <v>5</v>
      </c>
      <c r="J17" s="41">
        <f t="shared" si="0"/>
        <v>20</v>
      </c>
      <c r="K17" s="88"/>
    </row>
    <row r="18" spans="1:11" ht="24" customHeight="1" thickBot="1" thickTop="1">
      <c r="A18" s="22" t="s">
        <v>64</v>
      </c>
      <c r="B18" s="177">
        <v>1</v>
      </c>
      <c r="C18" s="23" t="s">
        <v>9</v>
      </c>
      <c r="D18" s="7">
        <v>5</v>
      </c>
      <c r="E18" s="7">
        <v>5</v>
      </c>
      <c r="F18" s="7"/>
      <c r="G18" s="7">
        <v>5</v>
      </c>
      <c r="H18" s="39"/>
      <c r="I18" s="39">
        <v>5</v>
      </c>
      <c r="J18" s="41">
        <f t="shared" si="0"/>
        <v>20</v>
      </c>
      <c r="K18" s="88"/>
    </row>
    <row r="19" spans="1:11" ht="24" customHeight="1" thickBot="1" thickTop="1">
      <c r="A19" s="22" t="s">
        <v>89</v>
      </c>
      <c r="B19" s="177">
        <v>1</v>
      </c>
      <c r="C19" s="23" t="s">
        <v>11</v>
      </c>
      <c r="D19" s="7">
        <v>3</v>
      </c>
      <c r="E19" s="7">
        <v>6</v>
      </c>
      <c r="F19" s="7"/>
      <c r="G19" s="7">
        <v>6</v>
      </c>
      <c r="H19" s="39"/>
      <c r="I19" s="39">
        <v>4</v>
      </c>
      <c r="J19" s="41">
        <f t="shared" si="0"/>
        <v>19</v>
      </c>
      <c r="K19" s="88"/>
    </row>
    <row r="20" spans="1:11" ht="24" customHeight="1" thickBot="1" thickTop="1">
      <c r="A20" s="22" t="s">
        <v>103</v>
      </c>
      <c r="B20" s="177">
        <v>1</v>
      </c>
      <c r="C20" s="23" t="s">
        <v>5</v>
      </c>
      <c r="D20" s="7">
        <v>4</v>
      </c>
      <c r="E20" s="7">
        <v>6</v>
      </c>
      <c r="F20" s="7"/>
      <c r="G20" s="7">
        <v>6</v>
      </c>
      <c r="H20" s="39"/>
      <c r="I20" s="39"/>
      <c r="J20" s="41">
        <f t="shared" si="0"/>
        <v>16</v>
      </c>
      <c r="K20" s="88"/>
    </row>
    <row r="21" spans="1:11" ht="24" customHeight="1" thickBot="1" thickTop="1">
      <c r="A21" s="115" t="s">
        <v>74</v>
      </c>
      <c r="B21" s="178">
        <v>1</v>
      </c>
      <c r="C21" s="160" t="s">
        <v>6</v>
      </c>
      <c r="D21" s="7">
        <v>3</v>
      </c>
      <c r="E21" s="7">
        <v>6</v>
      </c>
      <c r="F21" s="7"/>
      <c r="G21" s="7"/>
      <c r="H21" s="39"/>
      <c r="I21" s="39"/>
      <c r="J21" s="41">
        <f t="shared" si="0"/>
        <v>9</v>
      </c>
      <c r="K21" s="88"/>
    </row>
    <row r="22" spans="1:11" ht="24" customHeight="1" thickBot="1" thickTop="1">
      <c r="A22" s="155" t="s">
        <v>200</v>
      </c>
      <c r="B22" s="179">
        <v>1</v>
      </c>
      <c r="C22" s="162" t="s">
        <v>5</v>
      </c>
      <c r="D22" s="62">
        <v>6</v>
      </c>
      <c r="E22" s="62">
        <v>1</v>
      </c>
      <c r="F22" s="62"/>
      <c r="G22" s="62">
        <v>2</v>
      </c>
      <c r="H22" s="63"/>
      <c r="I22" s="63"/>
      <c r="J22" s="41">
        <f t="shared" si="0"/>
        <v>9</v>
      </c>
      <c r="K22" s="88"/>
    </row>
    <row r="23" spans="1:10" ht="24" customHeight="1" thickBot="1" thickTop="1">
      <c r="A23" s="22" t="s">
        <v>256</v>
      </c>
      <c r="B23" s="177">
        <v>1</v>
      </c>
      <c r="C23" s="23" t="s">
        <v>3</v>
      </c>
      <c r="D23" s="7">
        <v>0</v>
      </c>
      <c r="E23" s="7">
        <v>4</v>
      </c>
      <c r="F23" s="7"/>
      <c r="G23" s="7"/>
      <c r="H23" s="39"/>
      <c r="I23" s="39"/>
      <c r="J23" s="41">
        <f t="shared" si="0"/>
        <v>4</v>
      </c>
    </row>
    <row r="24" spans="1:10" ht="24" customHeight="1" thickBot="1" thickTop="1">
      <c r="A24" s="22" t="s">
        <v>65</v>
      </c>
      <c r="B24" s="177">
        <v>1</v>
      </c>
      <c r="C24" s="23" t="s">
        <v>46</v>
      </c>
      <c r="D24" s="7">
        <v>0</v>
      </c>
      <c r="E24" s="7"/>
      <c r="F24" s="7"/>
      <c r="G24" s="7"/>
      <c r="H24" s="39"/>
      <c r="I24" s="39"/>
      <c r="J24" s="41">
        <f t="shared" si="0"/>
        <v>0</v>
      </c>
    </row>
    <row r="25" spans="1:10" ht="24" customHeight="1" thickBot="1" thickTop="1">
      <c r="A25" s="22" t="s">
        <v>257</v>
      </c>
      <c r="B25" s="177"/>
      <c r="C25" s="23" t="s">
        <v>8</v>
      </c>
      <c r="D25" s="7"/>
      <c r="E25" s="7"/>
      <c r="F25" s="7"/>
      <c r="G25" s="7"/>
      <c r="H25" s="39"/>
      <c r="I25" s="39"/>
      <c r="J25" s="41">
        <f t="shared" si="0"/>
        <v>0</v>
      </c>
    </row>
    <row r="26" spans="1:10" ht="24" customHeight="1" thickBot="1" thickTop="1">
      <c r="A26" s="155"/>
      <c r="B26" s="179"/>
      <c r="C26" s="162"/>
      <c r="D26" s="62"/>
      <c r="E26" s="62"/>
      <c r="F26" s="62"/>
      <c r="G26" s="62"/>
      <c r="H26" s="62"/>
      <c r="I26" s="63"/>
      <c r="J26" s="83">
        <f t="shared" si="0"/>
        <v>0</v>
      </c>
    </row>
    <row r="27" spans="1:10" ht="24" customHeight="1" thickBot="1" thickTop="1">
      <c r="A27" s="123"/>
      <c r="B27" s="177"/>
      <c r="C27" s="123"/>
      <c r="D27" s="123"/>
      <c r="E27" s="123"/>
      <c r="F27" s="123"/>
      <c r="G27" s="123"/>
      <c r="H27" s="123"/>
      <c r="I27" s="123"/>
      <c r="J27" s="41">
        <f t="shared" si="0"/>
        <v>0</v>
      </c>
    </row>
    <row r="28" spans="1:10" ht="24" customHeight="1" hidden="1" thickTop="1">
      <c r="A28" s="173"/>
      <c r="B28" s="182"/>
      <c r="C28" s="183"/>
      <c r="D28" s="173"/>
      <c r="E28" s="173"/>
      <c r="F28" s="173"/>
      <c r="G28" s="173"/>
      <c r="H28" s="173"/>
      <c r="I28" s="173"/>
      <c r="J28" s="184"/>
    </row>
    <row r="29" spans="1:10" ht="24" customHeight="1" thickTop="1">
      <c r="A29" s="180" t="s">
        <v>210</v>
      </c>
      <c r="B29" s="311">
        <f>SUM(B5:B27)</f>
        <v>20</v>
      </c>
      <c r="C29" s="311"/>
      <c r="D29" s="310" t="s">
        <v>207</v>
      </c>
      <c r="E29" s="310"/>
      <c r="F29" s="310"/>
      <c r="G29" s="310"/>
      <c r="H29" s="310"/>
      <c r="I29" s="310"/>
      <c r="J29" s="310"/>
    </row>
    <row r="30" ht="24" customHeight="1"/>
    <row r="31" ht="24" customHeight="1"/>
    <row r="32" ht="24" customHeight="1"/>
    <row r="33" ht="24" customHeight="1"/>
    <row r="34" ht="24" customHeight="1"/>
  </sheetData>
  <sheetProtection/>
  <mergeCells count="3">
    <mergeCell ref="A1:J1"/>
    <mergeCell ref="D29:J29"/>
    <mergeCell ref="B29:C29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" width="27.7109375" style="58" customWidth="1"/>
    <col min="2" max="2" width="21.421875" style="58" customWidth="1"/>
    <col min="3" max="8" width="5.7109375" style="58" customWidth="1"/>
    <col min="9" max="9" width="6.7109375" style="58" customWidth="1"/>
    <col min="10" max="10" width="6.7109375" style="163" customWidth="1"/>
    <col min="11" max="16384" width="9.140625" style="58" customWidth="1"/>
  </cols>
  <sheetData>
    <row r="1" spans="1:10" ht="34.5" customHeight="1" thickBot="1" thickTop="1">
      <c r="A1" s="305" t="s">
        <v>241</v>
      </c>
      <c r="B1" s="308"/>
      <c r="C1" s="308"/>
      <c r="D1" s="308"/>
      <c r="E1" s="308"/>
      <c r="F1" s="308"/>
      <c r="G1" s="308"/>
      <c r="H1" s="308"/>
      <c r="I1" s="309"/>
      <c r="J1" s="99"/>
    </row>
    <row r="2" spans="1:10" ht="24" customHeight="1" thickBot="1" thickTop="1">
      <c r="A2" s="24" t="s">
        <v>0</v>
      </c>
      <c r="B2" s="24" t="s">
        <v>1</v>
      </c>
      <c r="C2" s="37">
        <f>1</f>
        <v>1</v>
      </c>
      <c r="D2" s="37">
        <v>2</v>
      </c>
      <c r="E2" s="37" t="s">
        <v>33</v>
      </c>
      <c r="F2" s="37">
        <v>3</v>
      </c>
      <c r="G2" s="37" t="s">
        <v>33</v>
      </c>
      <c r="H2" s="37">
        <v>4</v>
      </c>
      <c r="I2" s="41" t="s">
        <v>33</v>
      </c>
      <c r="J2" s="88"/>
    </row>
    <row r="3" spans="1:10" ht="24" customHeight="1" hidden="1" thickBot="1" thickTop="1">
      <c r="A3" s="100"/>
      <c r="B3" s="100"/>
      <c r="C3" s="35"/>
      <c r="D3" s="35"/>
      <c r="E3" s="35"/>
      <c r="F3" s="35"/>
      <c r="G3" s="35"/>
      <c r="H3" s="35"/>
      <c r="I3" s="41"/>
      <c r="J3" s="89"/>
    </row>
    <row r="4" spans="1:10" ht="24" customHeight="1" hidden="1" thickBot="1" thickTop="1">
      <c r="A4" s="101">
        <v>0</v>
      </c>
      <c r="B4" s="101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41">
        <f>SUM(C4:H4)</f>
        <v>0</v>
      </c>
      <c r="J4" s="89">
        <v>0</v>
      </c>
    </row>
    <row r="5" spans="1:10" s="104" customFormat="1" ht="24" customHeight="1" thickBot="1" thickTop="1">
      <c r="A5" s="237" t="s">
        <v>111</v>
      </c>
      <c r="B5" s="238" t="s">
        <v>112</v>
      </c>
      <c r="C5" s="234">
        <v>4</v>
      </c>
      <c r="D5" s="234">
        <v>6</v>
      </c>
      <c r="E5" s="234"/>
      <c r="F5" s="234">
        <v>6</v>
      </c>
      <c r="G5" s="235"/>
      <c r="H5" s="235">
        <v>1</v>
      </c>
      <c r="I5" s="236">
        <f aca="true" t="shared" si="0" ref="I5:I18">C5+D5+F5+H5</f>
        <v>17</v>
      </c>
      <c r="J5" s="121"/>
    </row>
    <row r="6" spans="1:10" ht="24" customHeight="1" thickBot="1" thickTop="1">
      <c r="A6" s="102" t="s">
        <v>213</v>
      </c>
      <c r="B6" s="103" t="s">
        <v>112</v>
      </c>
      <c r="C6" s="106">
        <v>4</v>
      </c>
      <c r="D6" s="106"/>
      <c r="E6" s="106"/>
      <c r="F6" s="106">
        <v>6</v>
      </c>
      <c r="G6" s="107"/>
      <c r="H6" s="107"/>
      <c r="I6" s="41">
        <f t="shared" si="0"/>
        <v>10</v>
      </c>
      <c r="J6" s="88"/>
    </row>
    <row r="7" spans="1:10" ht="24" customHeight="1" thickBot="1" thickTop="1">
      <c r="A7" s="105" t="s">
        <v>113</v>
      </c>
      <c r="B7" s="103" t="s">
        <v>214</v>
      </c>
      <c r="C7" s="7">
        <v>2</v>
      </c>
      <c r="D7" s="7">
        <v>3</v>
      </c>
      <c r="E7" s="7"/>
      <c r="F7" s="7"/>
      <c r="G7" s="7"/>
      <c r="H7" s="202">
        <v>5</v>
      </c>
      <c r="I7" s="41">
        <f t="shared" si="0"/>
        <v>10</v>
      </c>
      <c r="J7" s="97"/>
    </row>
    <row r="8" spans="1:10" ht="24" customHeight="1" thickBot="1" thickTop="1">
      <c r="A8" s="102" t="s">
        <v>212</v>
      </c>
      <c r="B8" s="103" t="s">
        <v>112</v>
      </c>
      <c r="C8" s="7">
        <v>4</v>
      </c>
      <c r="D8" s="7">
        <v>6</v>
      </c>
      <c r="E8" s="7"/>
      <c r="F8" s="7"/>
      <c r="G8" s="39"/>
      <c r="H8" s="39"/>
      <c r="I8" s="41">
        <f t="shared" si="0"/>
        <v>10</v>
      </c>
      <c r="J8" s="97"/>
    </row>
    <row r="9" spans="1:10" ht="24" customHeight="1" thickBot="1" thickTop="1">
      <c r="A9" s="102" t="s">
        <v>114</v>
      </c>
      <c r="B9" s="103" t="s">
        <v>214</v>
      </c>
      <c r="C9" s="106">
        <v>5</v>
      </c>
      <c r="D9" s="106">
        <v>5</v>
      </c>
      <c r="E9" s="106"/>
      <c r="F9" s="106"/>
      <c r="G9" s="107"/>
      <c r="H9" s="107"/>
      <c r="I9" s="41">
        <f t="shared" si="0"/>
        <v>10</v>
      </c>
      <c r="J9" s="88"/>
    </row>
    <row r="10" spans="1:10" ht="24" customHeight="1" thickBot="1" thickTop="1">
      <c r="A10" s="105"/>
      <c r="B10" s="109"/>
      <c r="C10" s="7"/>
      <c r="D10" s="7"/>
      <c r="E10" s="7"/>
      <c r="F10" s="7"/>
      <c r="G10" s="39"/>
      <c r="H10" s="39"/>
      <c r="I10" s="41">
        <f t="shared" si="0"/>
        <v>0</v>
      </c>
      <c r="J10" s="97"/>
    </row>
    <row r="11" spans="1:10" ht="24" customHeight="1" thickBot="1" thickTop="1">
      <c r="A11" s="108"/>
      <c r="B11" s="103"/>
      <c r="C11" s="7"/>
      <c r="D11" s="7"/>
      <c r="E11" s="7"/>
      <c r="F11" s="7"/>
      <c r="G11" s="39"/>
      <c r="H11" s="39"/>
      <c r="I11" s="41">
        <f t="shared" si="0"/>
        <v>0</v>
      </c>
      <c r="J11" s="97"/>
    </row>
    <row r="12" spans="1:10" ht="24" customHeight="1" thickBot="1" thickTop="1">
      <c r="A12" s="105"/>
      <c r="B12" s="103"/>
      <c r="C12" s="189"/>
      <c r="D12" s="189"/>
      <c r="E12" s="189"/>
      <c r="F12" s="189"/>
      <c r="G12" s="190"/>
      <c r="H12" s="190"/>
      <c r="I12" s="83">
        <f t="shared" si="0"/>
        <v>0</v>
      </c>
      <c r="J12" s="97"/>
    </row>
    <row r="13" spans="1:10" ht="24" customHeight="1" thickBot="1" thickTop="1">
      <c r="A13" s="123"/>
      <c r="B13" s="123"/>
      <c r="C13" s="7"/>
      <c r="D13" s="7"/>
      <c r="E13" s="7"/>
      <c r="F13" s="7"/>
      <c r="G13" s="7"/>
      <c r="H13" s="39"/>
      <c r="I13" s="83">
        <f t="shared" si="0"/>
        <v>0</v>
      </c>
      <c r="J13" s="88"/>
    </row>
    <row r="14" spans="1:10" ht="24" customHeight="1" thickBot="1" thickTop="1">
      <c r="A14" s="102"/>
      <c r="B14" s="103"/>
      <c r="C14" s="7"/>
      <c r="D14" s="7"/>
      <c r="E14" s="7"/>
      <c r="F14" s="7"/>
      <c r="G14" s="7"/>
      <c r="H14" s="39"/>
      <c r="I14" s="83">
        <f t="shared" si="0"/>
        <v>0</v>
      </c>
      <c r="J14" s="88"/>
    </row>
    <row r="15" spans="1:10" ht="24" customHeight="1" thickBot="1" thickTop="1">
      <c r="A15" s="102"/>
      <c r="B15" s="103"/>
      <c r="C15" s="7"/>
      <c r="D15" s="7"/>
      <c r="E15" s="7"/>
      <c r="F15" s="7"/>
      <c r="G15" s="7"/>
      <c r="H15" s="39"/>
      <c r="I15" s="83">
        <f t="shared" si="0"/>
        <v>0</v>
      </c>
      <c r="J15" s="88"/>
    </row>
    <row r="16" spans="1:10" ht="24" customHeight="1" thickBot="1" thickTop="1">
      <c r="A16" s="105"/>
      <c r="B16" s="32"/>
      <c r="C16" s="106"/>
      <c r="D16" s="106"/>
      <c r="E16" s="106"/>
      <c r="F16" s="106"/>
      <c r="G16" s="106"/>
      <c r="H16" s="107"/>
      <c r="I16" s="83">
        <f t="shared" si="0"/>
        <v>0</v>
      </c>
      <c r="J16" s="88"/>
    </row>
    <row r="17" spans="1:10" ht="24" customHeight="1" thickBot="1" thickTop="1">
      <c r="A17" s="105"/>
      <c r="B17" s="32"/>
      <c r="C17" s="106"/>
      <c r="D17" s="106"/>
      <c r="E17" s="106"/>
      <c r="F17" s="106"/>
      <c r="G17" s="106"/>
      <c r="H17" s="107"/>
      <c r="I17" s="83">
        <f t="shared" si="0"/>
        <v>0</v>
      </c>
      <c r="J17" s="88"/>
    </row>
    <row r="18" spans="1:10" ht="24" customHeight="1" thickBot="1" thickTop="1">
      <c r="A18" s="102"/>
      <c r="B18" s="23"/>
      <c r="C18" s="7"/>
      <c r="D18" s="7"/>
      <c r="E18" s="7"/>
      <c r="F18" s="7"/>
      <c r="G18" s="7"/>
      <c r="H18" s="39"/>
      <c r="I18" s="41">
        <f t="shared" si="0"/>
        <v>0</v>
      </c>
      <c r="J18" s="88"/>
    </row>
    <row r="19" ht="24" thickTop="1"/>
    <row r="21" spans="1:9" ht="23.25">
      <c r="A21" s="312" t="s">
        <v>92</v>
      </c>
      <c r="B21" s="312"/>
      <c r="C21" s="312"/>
      <c r="D21" s="312"/>
      <c r="E21" s="312"/>
      <c r="F21" s="312"/>
      <c r="G21" s="312"/>
      <c r="H21" s="312"/>
      <c r="I21" s="312"/>
    </row>
    <row r="22" spans="1:9" ht="23.25">
      <c r="A22" s="312" t="s">
        <v>93</v>
      </c>
      <c r="B22" s="312"/>
      <c r="C22" s="312"/>
      <c r="D22" s="312"/>
      <c r="E22" s="312"/>
      <c r="F22" s="312"/>
      <c r="G22" s="312"/>
      <c r="H22" s="312"/>
      <c r="I22" s="312"/>
    </row>
    <row r="23" spans="1:9" ht="23.25">
      <c r="A23" s="312" t="s">
        <v>91</v>
      </c>
      <c r="B23" s="312"/>
      <c r="C23" s="312"/>
      <c r="D23" s="312"/>
      <c r="E23" s="312"/>
      <c r="F23" s="312"/>
      <c r="G23" s="312"/>
      <c r="H23" s="312"/>
      <c r="I23" s="312"/>
    </row>
  </sheetData>
  <sheetProtection/>
  <mergeCells count="4">
    <mergeCell ref="A1:I1"/>
    <mergeCell ref="A21:I21"/>
    <mergeCell ref="A22:I22"/>
    <mergeCell ref="A23:I23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7.7109375" style="58" customWidth="1"/>
    <col min="2" max="2" width="5.7109375" style="58" customWidth="1"/>
    <col min="3" max="3" width="20.7109375" style="58" customWidth="1"/>
    <col min="4" max="9" width="5.7109375" style="58" customWidth="1"/>
    <col min="10" max="10" width="6.7109375" style="58" customWidth="1"/>
    <col min="11" max="11" width="6.28125" style="90" customWidth="1"/>
    <col min="12" max="16384" width="9.140625" style="58" customWidth="1"/>
  </cols>
  <sheetData>
    <row r="1" spans="1:10" ht="34.5" thickBot="1" thickTop="1">
      <c r="A1" s="313" t="s">
        <v>242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24.75" thickBot="1" thickTop="1">
      <c r="A2" s="24" t="s">
        <v>0</v>
      </c>
      <c r="B2" s="159">
        <v>1</v>
      </c>
      <c r="C2" s="24" t="s">
        <v>1</v>
      </c>
      <c r="D2" s="37">
        <f>1</f>
        <v>1</v>
      </c>
      <c r="E2" s="37">
        <v>2</v>
      </c>
      <c r="F2" s="37" t="s">
        <v>33</v>
      </c>
      <c r="G2" s="37">
        <v>3</v>
      </c>
      <c r="H2" s="42" t="s">
        <v>33</v>
      </c>
      <c r="I2" s="42">
        <v>4</v>
      </c>
      <c r="J2" s="38" t="s">
        <v>2</v>
      </c>
    </row>
    <row r="3" spans="1:10" ht="24.75" hidden="1" thickBot="1" thickTop="1">
      <c r="A3" s="10"/>
      <c r="B3" s="10"/>
      <c r="C3" s="111"/>
      <c r="D3" s="35"/>
      <c r="E3" s="35"/>
      <c r="F3" s="35"/>
      <c r="G3" s="35"/>
      <c r="H3" s="43"/>
      <c r="I3" s="43"/>
      <c r="J3" s="38"/>
    </row>
    <row r="4" spans="1:11" ht="24.75" hidden="1" thickBot="1" thickTop="1">
      <c r="A4" s="9">
        <v>0</v>
      </c>
      <c r="B4" s="9">
        <v>0</v>
      </c>
      <c r="C4" s="112">
        <v>0</v>
      </c>
      <c r="D4" s="8">
        <v>0</v>
      </c>
      <c r="E4" s="8">
        <v>0</v>
      </c>
      <c r="F4" s="8">
        <v>0</v>
      </c>
      <c r="G4" s="8">
        <v>0</v>
      </c>
      <c r="H4" s="44">
        <v>0</v>
      </c>
      <c r="I4" s="44">
        <v>0</v>
      </c>
      <c r="J4" s="38" t="s">
        <v>56</v>
      </c>
      <c r="K4" s="92"/>
    </row>
    <row r="5" spans="1:11" s="104" customFormat="1" ht="24.75" thickBot="1" thickTop="1">
      <c r="A5" s="231" t="s">
        <v>75</v>
      </c>
      <c r="B5" s="232">
        <v>1</v>
      </c>
      <c r="C5" s="239" t="s">
        <v>19</v>
      </c>
      <c r="D5" s="192">
        <v>6</v>
      </c>
      <c r="E5" s="192">
        <v>6</v>
      </c>
      <c r="F5" s="192"/>
      <c r="G5" s="192">
        <v>6</v>
      </c>
      <c r="H5" s="240"/>
      <c r="I5" s="240">
        <v>6</v>
      </c>
      <c r="J5" s="241">
        <f aca="true" t="shared" si="0" ref="J5:J24">D5+E5+G5+I5</f>
        <v>24</v>
      </c>
      <c r="K5" s="90"/>
    </row>
    <row r="6" spans="1:11" ht="24.75" thickBot="1" thickTop="1">
      <c r="A6" s="22" t="s">
        <v>60</v>
      </c>
      <c r="B6" s="177">
        <v>1</v>
      </c>
      <c r="C6" s="118" t="s">
        <v>23</v>
      </c>
      <c r="D6" s="8">
        <v>6</v>
      </c>
      <c r="E6" s="8">
        <v>6</v>
      </c>
      <c r="F6" s="8"/>
      <c r="G6" s="8">
        <v>6</v>
      </c>
      <c r="H6" s="44"/>
      <c r="I6" s="44">
        <v>6</v>
      </c>
      <c r="J6" s="37">
        <f t="shared" si="0"/>
        <v>24</v>
      </c>
      <c r="K6" s="122"/>
    </row>
    <row r="7" spans="1:11" ht="24.75" thickBot="1" thickTop="1">
      <c r="A7" s="22" t="s">
        <v>260</v>
      </c>
      <c r="B7" s="177">
        <v>1</v>
      </c>
      <c r="C7" s="118" t="s">
        <v>16</v>
      </c>
      <c r="D7" s="8">
        <v>6</v>
      </c>
      <c r="E7" s="8">
        <v>6</v>
      </c>
      <c r="F7" s="8"/>
      <c r="G7" s="8">
        <v>6</v>
      </c>
      <c r="H7" s="44"/>
      <c r="I7" s="44">
        <v>6</v>
      </c>
      <c r="J7" s="37">
        <f t="shared" si="0"/>
        <v>24</v>
      </c>
      <c r="K7" s="164"/>
    </row>
    <row r="8" spans="1:11" ht="24.75" thickBot="1" thickTop="1">
      <c r="A8" s="22" t="s">
        <v>63</v>
      </c>
      <c r="B8" s="177">
        <v>1</v>
      </c>
      <c r="C8" s="118" t="s">
        <v>6</v>
      </c>
      <c r="D8" s="8">
        <v>5</v>
      </c>
      <c r="E8" s="8">
        <v>6</v>
      </c>
      <c r="F8" s="8"/>
      <c r="G8" s="8">
        <v>6</v>
      </c>
      <c r="H8" s="44"/>
      <c r="I8" s="44">
        <v>6</v>
      </c>
      <c r="J8" s="37">
        <f t="shared" si="0"/>
        <v>23</v>
      </c>
      <c r="K8" s="122"/>
    </row>
    <row r="9" spans="1:10" ht="24.75" thickBot="1" thickTop="1">
      <c r="A9" s="22" t="s">
        <v>195</v>
      </c>
      <c r="B9" s="177">
        <v>1</v>
      </c>
      <c r="C9" s="118" t="s">
        <v>19</v>
      </c>
      <c r="D9" s="8">
        <v>6</v>
      </c>
      <c r="E9" s="8">
        <v>6</v>
      </c>
      <c r="F9" s="8"/>
      <c r="G9" s="8">
        <v>6</v>
      </c>
      <c r="H9" s="44"/>
      <c r="I9" s="44">
        <v>5</v>
      </c>
      <c r="J9" s="37">
        <f t="shared" si="0"/>
        <v>23</v>
      </c>
    </row>
    <row r="10" spans="1:11" ht="24.75" thickBot="1" thickTop="1">
      <c r="A10" s="22" t="s">
        <v>104</v>
      </c>
      <c r="B10" s="177">
        <v>1</v>
      </c>
      <c r="C10" s="118" t="s">
        <v>23</v>
      </c>
      <c r="D10" s="8">
        <v>4</v>
      </c>
      <c r="E10" s="8">
        <v>6</v>
      </c>
      <c r="F10" s="8"/>
      <c r="G10" s="8">
        <v>6</v>
      </c>
      <c r="H10" s="44"/>
      <c r="I10" s="44">
        <v>6</v>
      </c>
      <c r="J10" s="37">
        <f t="shared" si="0"/>
        <v>22</v>
      </c>
      <c r="K10" s="165"/>
    </row>
    <row r="11" spans="1:10" ht="24.75" thickBot="1" thickTop="1">
      <c r="A11" s="31" t="s">
        <v>61</v>
      </c>
      <c r="B11" s="177">
        <v>1</v>
      </c>
      <c r="C11" s="116" t="s">
        <v>16</v>
      </c>
      <c r="D11" s="86">
        <v>4</v>
      </c>
      <c r="E11" s="86">
        <v>6</v>
      </c>
      <c r="F11" s="86"/>
      <c r="G11" s="86">
        <v>6</v>
      </c>
      <c r="H11" s="119"/>
      <c r="I11" s="119">
        <v>5</v>
      </c>
      <c r="J11" s="37">
        <f t="shared" si="0"/>
        <v>21</v>
      </c>
    </row>
    <row r="12" spans="1:10" ht="24.75" thickBot="1" thickTop="1">
      <c r="A12" s="22" t="s">
        <v>259</v>
      </c>
      <c r="B12" s="177">
        <v>1</v>
      </c>
      <c r="C12" s="118" t="s">
        <v>23</v>
      </c>
      <c r="D12" s="8">
        <v>6</v>
      </c>
      <c r="E12" s="8">
        <v>6</v>
      </c>
      <c r="F12" s="8"/>
      <c r="G12" s="8">
        <v>6</v>
      </c>
      <c r="H12" s="44"/>
      <c r="I12" s="44">
        <v>3</v>
      </c>
      <c r="J12" s="37">
        <f t="shared" si="0"/>
        <v>21</v>
      </c>
    </row>
    <row r="13" spans="1:11" ht="24.75" thickBot="1" thickTop="1">
      <c r="A13" s="115" t="s">
        <v>62</v>
      </c>
      <c r="B13" s="178">
        <v>1</v>
      </c>
      <c r="C13" s="116" t="s">
        <v>6</v>
      </c>
      <c r="D13" s="86">
        <v>6</v>
      </c>
      <c r="E13" s="86">
        <v>6</v>
      </c>
      <c r="F13" s="86"/>
      <c r="G13" s="86">
        <v>1</v>
      </c>
      <c r="H13" s="119"/>
      <c r="I13" s="119">
        <v>6</v>
      </c>
      <c r="J13" s="37">
        <f t="shared" si="0"/>
        <v>19</v>
      </c>
      <c r="K13" s="122"/>
    </row>
    <row r="14" spans="1:10" ht="24.75" thickBot="1" thickTop="1">
      <c r="A14" s="115" t="s">
        <v>102</v>
      </c>
      <c r="B14" s="178">
        <v>1</v>
      </c>
      <c r="C14" s="118" t="s">
        <v>6</v>
      </c>
      <c r="D14" s="86">
        <v>4</v>
      </c>
      <c r="E14" s="86">
        <v>6</v>
      </c>
      <c r="F14" s="86"/>
      <c r="G14" s="86">
        <v>4</v>
      </c>
      <c r="H14" s="119"/>
      <c r="I14" s="119">
        <v>4</v>
      </c>
      <c r="J14" s="37">
        <f t="shared" si="0"/>
        <v>18</v>
      </c>
    </row>
    <row r="15" spans="1:10" ht="24.75" thickBot="1" thickTop="1">
      <c r="A15" s="22" t="s">
        <v>115</v>
      </c>
      <c r="B15" s="177">
        <v>1</v>
      </c>
      <c r="C15" s="118" t="s">
        <v>23</v>
      </c>
      <c r="D15" s="8">
        <v>6</v>
      </c>
      <c r="E15" s="8"/>
      <c r="F15" s="8"/>
      <c r="G15" s="8">
        <v>5</v>
      </c>
      <c r="H15" s="44"/>
      <c r="I15" s="44">
        <v>6</v>
      </c>
      <c r="J15" s="37">
        <f t="shared" si="0"/>
        <v>17</v>
      </c>
    </row>
    <row r="16" spans="1:10" ht="24.75" thickBot="1" thickTop="1">
      <c r="A16" s="22" t="s">
        <v>66</v>
      </c>
      <c r="B16" s="177">
        <v>1</v>
      </c>
      <c r="C16" s="118" t="s">
        <v>23</v>
      </c>
      <c r="D16" s="8">
        <v>2</v>
      </c>
      <c r="E16" s="8">
        <v>4</v>
      </c>
      <c r="F16" s="8"/>
      <c r="G16" s="8">
        <v>5</v>
      </c>
      <c r="H16" s="44"/>
      <c r="I16" s="44">
        <v>5</v>
      </c>
      <c r="J16" s="37">
        <f t="shared" si="0"/>
        <v>16</v>
      </c>
    </row>
    <row r="17" spans="1:10" ht="24.75" thickBot="1" thickTop="1">
      <c r="A17" s="22" t="s">
        <v>57</v>
      </c>
      <c r="B17" s="177">
        <v>1</v>
      </c>
      <c r="C17" s="118" t="s">
        <v>4</v>
      </c>
      <c r="D17" s="8">
        <v>2</v>
      </c>
      <c r="E17" s="8">
        <v>3</v>
      </c>
      <c r="F17" s="8"/>
      <c r="G17" s="8">
        <v>4</v>
      </c>
      <c r="H17" s="44"/>
      <c r="I17" s="44">
        <v>3</v>
      </c>
      <c r="J17" s="37">
        <f t="shared" si="0"/>
        <v>12</v>
      </c>
    </row>
    <row r="18" spans="1:10" ht="24.75" thickBot="1" thickTop="1">
      <c r="A18" s="22" t="s">
        <v>29</v>
      </c>
      <c r="B18" s="177">
        <v>1</v>
      </c>
      <c r="C18" s="118" t="s">
        <v>23</v>
      </c>
      <c r="D18" s="8">
        <v>2</v>
      </c>
      <c r="E18" s="8">
        <v>4</v>
      </c>
      <c r="F18" s="8"/>
      <c r="G18" s="8">
        <v>2</v>
      </c>
      <c r="H18" s="44"/>
      <c r="I18" s="44">
        <v>4</v>
      </c>
      <c r="J18" s="37">
        <f t="shared" si="0"/>
        <v>12</v>
      </c>
    </row>
    <row r="19" spans="1:10" ht="24.75" thickBot="1" thickTop="1">
      <c r="A19" s="22"/>
      <c r="B19" s="177"/>
      <c r="C19" s="118"/>
      <c r="D19" s="8"/>
      <c r="E19" s="8"/>
      <c r="F19" s="8"/>
      <c r="G19" s="8"/>
      <c r="H19" s="44"/>
      <c r="I19" s="44"/>
      <c r="J19" s="37">
        <f t="shared" si="0"/>
        <v>0</v>
      </c>
    </row>
    <row r="20" spans="1:11" ht="24.75" thickBot="1" thickTop="1">
      <c r="A20" s="22"/>
      <c r="B20" s="177"/>
      <c r="C20" s="118"/>
      <c r="D20" s="8"/>
      <c r="E20" s="8"/>
      <c r="F20" s="8"/>
      <c r="G20" s="8"/>
      <c r="H20" s="44"/>
      <c r="I20" s="44"/>
      <c r="J20" s="37">
        <f t="shared" si="0"/>
        <v>0</v>
      </c>
      <c r="K20" s="98"/>
    </row>
    <row r="21" spans="1:11" ht="24.75" thickBot="1" thickTop="1">
      <c r="A21" s="22"/>
      <c r="B21" s="177"/>
      <c r="C21" s="118"/>
      <c r="D21" s="8"/>
      <c r="E21" s="8"/>
      <c r="F21" s="8"/>
      <c r="G21" s="8"/>
      <c r="H21" s="8"/>
      <c r="I21" s="44"/>
      <c r="J21" s="37">
        <f t="shared" si="0"/>
        <v>0</v>
      </c>
      <c r="K21" s="122"/>
    </row>
    <row r="22" spans="1:10" ht="24.75" thickBot="1" thickTop="1">
      <c r="A22" s="22"/>
      <c r="B22" s="177"/>
      <c r="C22" s="118"/>
      <c r="D22" s="8"/>
      <c r="E22" s="8"/>
      <c r="F22" s="8"/>
      <c r="G22" s="8"/>
      <c r="H22" s="8"/>
      <c r="I22" s="44"/>
      <c r="J22" s="37">
        <f t="shared" si="0"/>
        <v>0</v>
      </c>
    </row>
    <row r="23" spans="1:10" ht="24.75" thickBot="1" thickTop="1">
      <c r="A23" s="181"/>
      <c r="B23" s="179"/>
      <c r="C23" s="181"/>
      <c r="D23" s="181"/>
      <c r="E23" s="181"/>
      <c r="F23" s="181"/>
      <c r="G23" s="181"/>
      <c r="H23" s="181"/>
      <c r="I23" s="157"/>
      <c r="J23" s="166">
        <f t="shared" si="0"/>
        <v>0</v>
      </c>
    </row>
    <row r="24" spans="1:10" ht="24.75" thickBot="1" thickTop="1">
      <c r="A24" s="123"/>
      <c r="B24" s="177"/>
      <c r="C24" s="123"/>
      <c r="D24" s="123"/>
      <c r="E24" s="123"/>
      <c r="F24" s="123"/>
      <c r="G24" s="123"/>
      <c r="H24" s="123"/>
      <c r="I24" s="176"/>
      <c r="J24" s="37">
        <f t="shared" si="0"/>
        <v>0</v>
      </c>
    </row>
    <row r="25" spans="1:10" ht="24" hidden="1" thickTop="1">
      <c r="A25" s="173"/>
      <c r="B25" s="182"/>
      <c r="C25" s="183"/>
      <c r="D25" s="173"/>
      <c r="E25" s="173"/>
      <c r="F25" s="173"/>
      <c r="G25" s="173"/>
      <c r="H25" s="173"/>
      <c r="I25" s="173"/>
      <c r="J25" s="174"/>
    </row>
    <row r="26" spans="1:10" ht="24" thickTop="1">
      <c r="A26" s="180" t="s">
        <v>210</v>
      </c>
      <c r="B26" s="314">
        <f>SUM(B3:B24)</f>
        <v>14</v>
      </c>
      <c r="C26" s="314"/>
      <c r="D26" s="310" t="s">
        <v>207</v>
      </c>
      <c r="E26" s="310"/>
      <c r="F26" s="310"/>
      <c r="G26" s="310"/>
      <c r="H26" s="310"/>
      <c r="I26" s="310"/>
      <c r="J26" s="310"/>
    </row>
  </sheetData>
  <sheetProtection/>
  <mergeCells count="3">
    <mergeCell ref="A1:J1"/>
    <mergeCell ref="D26:J26"/>
    <mergeCell ref="B26:C26"/>
  </mergeCells>
  <printOptions/>
  <pageMargins left="0.3937007874015748" right="0" top="0.984251968503937" bottom="0.5905511811023623" header="0.5118110236220472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27.7109375" style="58" customWidth="1"/>
    <col min="2" max="2" width="5.7109375" style="58" customWidth="1"/>
    <col min="3" max="3" width="20.7109375" style="58" customWidth="1"/>
    <col min="4" max="9" width="5.7109375" style="58" customWidth="1"/>
    <col min="10" max="10" width="6.7109375" style="58" customWidth="1"/>
    <col min="11" max="11" width="6.7109375" style="90" customWidth="1"/>
    <col min="12" max="16384" width="9.140625" style="58" customWidth="1"/>
  </cols>
  <sheetData>
    <row r="1" spans="1:10" ht="34.5" customHeight="1" thickBot="1" thickTop="1">
      <c r="A1" s="313" t="s">
        <v>243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1" ht="19.5" customHeight="1" thickBot="1" thickTop="1">
      <c r="A2" s="24" t="s">
        <v>0</v>
      </c>
      <c r="B2" s="159">
        <v>1</v>
      </c>
      <c r="C2" s="24" t="s">
        <v>1</v>
      </c>
      <c r="D2" s="37">
        <f>1</f>
        <v>1</v>
      </c>
      <c r="E2" s="42">
        <v>2</v>
      </c>
      <c r="F2" s="37" t="s">
        <v>33</v>
      </c>
      <c r="G2" s="66">
        <v>3</v>
      </c>
      <c r="H2" s="37" t="s">
        <v>33</v>
      </c>
      <c r="I2" s="66">
        <v>4</v>
      </c>
      <c r="J2" s="38" t="s">
        <v>2</v>
      </c>
      <c r="K2" s="88"/>
    </row>
    <row r="3" spans="1:11" ht="24" customHeight="1" hidden="1" thickBot="1" thickTop="1">
      <c r="A3" s="10"/>
      <c r="B3" s="10"/>
      <c r="C3" s="111"/>
      <c r="D3" s="35"/>
      <c r="E3" s="43"/>
      <c r="F3" s="65"/>
      <c r="G3" s="67"/>
      <c r="H3" s="65"/>
      <c r="I3" s="67"/>
      <c r="J3" s="38"/>
      <c r="K3" s="88"/>
    </row>
    <row r="4" spans="1:11" ht="24" customHeight="1" hidden="1" thickBot="1" thickTop="1">
      <c r="A4" s="9">
        <v>0</v>
      </c>
      <c r="B4" s="9">
        <v>0</v>
      </c>
      <c r="C4" s="112">
        <v>0</v>
      </c>
      <c r="D4" s="8">
        <v>0</v>
      </c>
      <c r="E4" s="44">
        <v>0</v>
      </c>
      <c r="F4" s="48">
        <v>0</v>
      </c>
      <c r="G4" s="68">
        <v>0</v>
      </c>
      <c r="H4" s="48">
        <v>0</v>
      </c>
      <c r="I4" s="68">
        <v>0</v>
      </c>
      <c r="J4" s="38" t="s">
        <v>56</v>
      </c>
      <c r="K4" s="88">
        <v>0</v>
      </c>
    </row>
    <row r="5" spans="1:11" s="104" customFormat="1" ht="19.5" customHeight="1" thickBot="1" thickTop="1">
      <c r="A5" s="231" t="s">
        <v>29</v>
      </c>
      <c r="B5" s="232">
        <v>1</v>
      </c>
      <c r="C5" s="239" t="s">
        <v>23</v>
      </c>
      <c r="D5" s="192">
        <v>6</v>
      </c>
      <c r="E5" s="192">
        <v>6</v>
      </c>
      <c r="F5" s="192"/>
      <c r="G5" s="192">
        <v>6</v>
      </c>
      <c r="H5" s="192"/>
      <c r="I5" s="242">
        <v>6</v>
      </c>
      <c r="J5" s="241">
        <f aca="true" t="shared" si="0" ref="J5:J39">D5+E5+G5+I5</f>
        <v>24</v>
      </c>
      <c r="K5" s="88"/>
    </row>
    <row r="6" spans="1:11" ht="19.5" customHeight="1" thickBot="1" thickTop="1">
      <c r="A6" s="22" t="s">
        <v>27</v>
      </c>
      <c r="B6" s="177">
        <v>1</v>
      </c>
      <c r="C6" s="116" t="s">
        <v>19</v>
      </c>
      <c r="D6" s="86">
        <v>6</v>
      </c>
      <c r="E6" s="86">
        <v>6</v>
      </c>
      <c r="F6" s="86"/>
      <c r="G6" s="86">
        <v>6</v>
      </c>
      <c r="H6" s="86"/>
      <c r="I6" s="114">
        <v>6</v>
      </c>
      <c r="J6" s="37">
        <f t="shared" si="0"/>
        <v>24</v>
      </c>
      <c r="K6" s="88"/>
    </row>
    <row r="7" spans="1:11" ht="19.5" customHeight="1" thickBot="1" thickTop="1">
      <c r="A7" s="22" t="s">
        <v>12</v>
      </c>
      <c r="B7" s="177">
        <v>1</v>
      </c>
      <c r="C7" s="118" t="s">
        <v>16</v>
      </c>
      <c r="D7" s="8">
        <v>6</v>
      </c>
      <c r="E7" s="8">
        <v>6</v>
      </c>
      <c r="F7" s="8"/>
      <c r="G7" s="8">
        <v>6</v>
      </c>
      <c r="H7" s="8"/>
      <c r="I7" s="76">
        <v>6</v>
      </c>
      <c r="J7" s="37">
        <f t="shared" si="0"/>
        <v>24</v>
      </c>
      <c r="K7" s="88"/>
    </row>
    <row r="8" spans="1:10" ht="19.5" customHeight="1" thickBot="1" thickTop="1">
      <c r="A8" s="22" t="s">
        <v>25</v>
      </c>
      <c r="B8" s="177">
        <v>1</v>
      </c>
      <c r="C8" s="113" t="s">
        <v>14</v>
      </c>
      <c r="D8" s="117">
        <v>6</v>
      </c>
      <c r="E8" s="86">
        <v>6</v>
      </c>
      <c r="F8" s="86"/>
      <c r="G8" s="86">
        <v>6</v>
      </c>
      <c r="H8" s="86"/>
      <c r="I8" s="114">
        <v>5</v>
      </c>
      <c r="J8" s="110">
        <f t="shared" si="0"/>
        <v>23</v>
      </c>
    </row>
    <row r="9" spans="1:11" ht="19.5" customHeight="1" thickBot="1" thickTop="1">
      <c r="A9" s="22" t="s">
        <v>13</v>
      </c>
      <c r="B9" s="177">
        <v>1</v>
      </c>
      <c r="C9" s="116" t="s">
        <v>209</v>
      </c>
      <c r="D9" s="86">
        <v>6</v>
      </c>
      <c r="E9" s="86">
        <v>5</v>
      </c>
      <c r="F9" s="86"/>
      <c r="G9" s="86">
        <v>6</v>
      </c>
      <c r="H9" s="86"/>
      <c r="I9" s="114">
        <v>5</v>
      </c>
      <c r="J9" s="37">
        <f t="shared" si="0"/>
        <v>22</v>
      </c>
      <c r="K9" s="88"/>
    </row>
    <row r="10" spans="1:10" ht="19.5" customHeight="1" thickBot="1" thickTop="1">
      <c r="A10" s="115" t="s">
        <v>261</v>
      </c>
      <c r="B10" s="178">
        <v>1</v>
      </c>
      <c r="C10" s="113" t="s">
        <v>19</v>
      </c>
      <c r="D10" s="8">
        <v>5</v>
      </c>
      <c r="E10" s="8">
        <v>6</v>
      </c>
      <c r="F10" s="8"/>
      <c r="G10" s="8">
        <v>6</v>
      </c>
      <c r="H10" s="8"/>
      <c r="I10" s="76">
        <v>5</v>
      </c>
      <c r="J10" s="37">
        <f t="shared" si="0"/>
        <v>22</v>
      </c>
    </row>
    <row r="11" spans="1:11" ht="19.5" customHeight="1" thickBot="1" thickTop="1">
      <c r="A11" s="22" t="s">
        <v>262</v>
      </c>
      <c r="B11" s="177">
        <v>1</v>
      </c>
      <c r="C11" s="118" t="s">
        <v>19</v>
      </c>
      <c r="D11" s="8">
        <v>6</v>
      </c>
      <c r="E11" s="8">
        <v>6</v>
      </c>
      <c r="F11" s="8"/>
      <c r="G11" s="8">
        <v>6</v>
      </c>
      <c r="H11" s="8"/>
      <c r="I11" s="76">
        <v>1</v>
      </c>
      <c r="J11" s="37">
        <f t="shared" si="0"/>
        <v>19</v>
      </c>
      <c r="K11" s="121"/>
    </row>
    <row r="12" spans="1:11" ht="19.5" customHeight="1" thickBot="1" thickTop="1">
      <c r="A12" s="31" t="s">
        <v>89</v>
      </c>
      <c r="B12" s="177">
        <v>1</v>
      </c>
      <c r="C12" s="113" t="s">
        <v>23</v>
      </c>
      <c r="D12" s="8">
        <v>3</v>
      </c>
      <c r="E12" s="8">
        <v>6</v>
      </c>
      <c r="F12" s="8"/>
      <c r="G12" s="8">
        <v>6</v>
      </c>
      <c r="H12" s="8"/>
      <c r="I12" s="76">
        <v>4</v>
      </c>
      <c r="J12" s="37">
        <f t="shared" si="0"/>
        <v>19</v>
      </c>
      <c r="K12" s="88"/>
    </row>
    <row r="13" spans="1:11" ht="19.5" customHeight="1" thickBot="1" thickTop="1">
      <c r="A13" s="115" t="s">
        <v>116</v>
      </c>
      <c r="B13" s="178">
        <v>1</v>
      </c>
      <c r="C13" s="118" t="s">
        <v>208</v>
      </c>
      <c r="D13" s="8">
        <v>2</v>
      </c>
      <c r="E13" s="8">
        <v>6</v>
      </c>
      <c r="F13" s="8"/>
      <c r="G13" s="8">
        <v>5</v>
      </c>
      <c r="H13" s="8"/>
      <c r="I13" s="76">
        <v>5</v>
      </c>
      <c r="J13" s="37">
        <f t="shared" si="0"/>
        <v>18</v>
      </c>
      <c r="K13" s="97"/>
    </row>
    <row r="14" spans="1:10" ht="19.5" customHeight="1" thickBot="1" thickTop="1">
      <c r="A14" s="22" t="s">
        <v>26</v>
      </c>
      <c r="B14" s="177">
        <v>1</v>
      </c>
      <c r="C14" s="113" t="s">
        <v>6</v>
      </c>
      <c r="D14" s="86">
        <v>5</v>
      </c>
      <c r="E14" s="86">
        <v>4</v>
      </c>
      <c r="F14" s="8"/>
      <c r="G14" s="86">
        <v>6</v>
      </c>
      <c r="H14" s="192"/>
      <c r="I14" s="114">
        <v>3</v>
      </c>
      <c r="J14" s="37">
        <f t="shared" si="0"/>
        <v>18</v>
      </c>
    </row>
    <row r="15" spans="1:11" ht="19.5" customHeight="1" thickBot="1" thickTop="1">
      <c r="A15" s="22" t="s">
        <v>28</v>
      </c>
      <c r="B15" s="177">
        <v>1</v>
      </c>
      <c r="C15" s="113" t="s">
        <v>23</v>
      </c>
      <c r="D15" s="86">
        <v>1</v>
      </c>
      <c r="E15" s="86">
        <v>6</v>
      </c>
      <c r="F15" s="8"/>
      <c r="G15" s="86">
        <v>6</v>
      </c>
      <c r="H15" s="8"/>
      <c r="I15" s="114">
        <v>4</v>
      </c>
      <c r="J15" s="37">
        <f t="shared" si="0"/>
        <v>17</v>
      </c>
      <c r="K15" s="88"/>
    </row>
    <row r="16" spans="1:10" ht="19.5" customHeight="1" thickBot="1" thickTop="1">
      <c r="A16" s="115" t="s">
        <v>199</v>
      </c>
      <c r="B16" s="178">
        <v>1</v>
      </c>
      <c r="C16" s="113" t="s">
        <v>208</v>
      </c>
      <c r="D16" s="117">
        <v>3</v>
      </c>
      <c r="E16" s="86">
        <v>6</v>
      </c>
      <c r="F16" s="86"/>
      <c r="G16" s="86">
        <v>5</v>
      </c>
      <c r="H16" s="86"/>
      <c r="I16" s="114">
        <v>2</v>
      </c>
      <c r="J16" s="110">
        <f t="shared" si="0"/>
        <v>16</v>
      </c>
    </row>
    <row r="17" spans="1:10" ht="19.5" customHeight="1" thickBot="1" thickTop="1">
      <c r="A17" s="115" t="s">
        <v>78</v>
      </c>
      <c r="B17" s="178">
        <v>1</v>
      </c>
      <c r="C17" s="118" t="s">
        <v>208</v>
      </c>
      <c r="D17" s="8">
        <v>0</v>
      </c>
      <c r="E17" s="8">
        <v>5</v>
      </c>
      <c r="F17" s="8"/>
      <c r="G17" s="8">
        <v>6</v>
      </c>
      <c r="H17" s="8"/>
      <c r="I17" s="76">
        <v>5</v>
      </c>
      <c r="J17" s="37">
        <f t="shared" si="0"/>
        <v>16</v>
      </c>
    </row>
    <row r="18" spans="1:10" ht="19.5" customHeight="1" thickBot="1" thickTop="1">
      <c r="A18" s="115" t="s">
        <v>267</v>
      </c>
      <c r="B18" s="178">
        <v>1</v>
      </c>
      <c r="C18" s="118" t="s">
        <v>46</v>
      </c>
      <c r="D18" s="8">
        <v>6</v>
      </c>
      <c r="E18" s="8">
        <v>5</v>
      </c>
      <c r="F18" s="8"/>
      <c r="G18" s="8">
        <v>5</v>
      </c>
      <c r="H18" s="8"/>
      <c r="I18" s="76"/>
      <c r="J18" s="37">
        <f t="shared" si="0"/>
        <v>16</v>
      </c>
    </row>
    <row r="19" spans="1:10" ht="19.5" customHeight="1" thickBot="1" thickTop="1">
      <c r="A19" s="22" t="s">
        <v>76</v>
      </c>
      <c r="B19" s="177">
        <v>1</v>
      </c>
      <c r="C19" s="113" t="s">
        <v>6</v>
      </c>
      <c r="D19" s="8">
        <v>5</v>
      </c>
      <c r="E19" s="8">
        <v>5</v>
      </c>
      <c r="F19" s="8"/>
      <c r="G19" s="8">
        <v>6</v>
      </c>
      <c r="H19" s="8"/>
      <c r="I19" s="76"/>
      <c r="J19" s="37">
        <f t="shared" si="0"/>
        <v>16</v>
      </c>
    </row>
    <row r="20" spans="1:11" ht="19.5" customHeight="1" thickBot="1" thickTop="1">
      <c r="A20" s="22" t="s">
        <v>77</v>
      </c>
      <c r="B20" s="177">
        <v>1</v>
      </c>
      <c r="C20" s="118" t="s">
        <v>9</v>
      </c>
      <c r="D20" s="8">
        <v>6</v>
      </c>
      <c r="E20" s="8">
        <v>5</v>
      </c>
      <c r="F20" s="8"/>
      <c r="G20" s="8">
        <v>5</v>
      </c>
      <c r="H20" s="8"/>
      <c r="I20" s="76">
        <v>0</v>
      </c>
      <c r="J20" s="37">
        <f t="shared" si="0"/>
        <v>16</v>
      </c>
      <c r="K20" s="88"/>
    </row>
    <row r="21" spans="1:10" ht="19.5" customHeight="1" thickBot="1" thickTop="1">
      <c r="A21" s="31" t="s">
        <v>65</v>
      </c>
      <c r="B21" s="177">
        <v>1</v>
      </c>
      <c r="C21" s="118" t="s">
        <v>46</v>
      </c>
      <c r="D21" s="8">
        <v>3</v>
      </c>
      <c r="E21" s="8">
        <v>6</v>
      </c>
      <c r="F21" s="8"/>
      <c r="G21" s="8">
        <v>6</v>
      </c>
      <c r="H21" s="8"/>
      <c r="I21" s="76"/>
      <c r="J21" s="37">
        <f t="shared" si="0"/>
        <v>15</v>
      </c>
    </row>
    <row r="22" spans="1:10" ht="19.5" customHeight="1" thickBot="1" thickTop="1">
      <c r="A22" s="115" t="s">
        <v>265</v>
      </c>
      <c r="B22" s="178">
        <v>1</v>
      </c>
      <c r="C22" s="118" t="s">
        <v>46</v>
      </c>
      <c r="D22" s="8">
        <v>5</v>
      </c>
      <c r="E22" s="8">
        <v>5</v>
      </c>
      <c r="F22" s="8"/>
      <c r="G22" s="8">
        <v>5</v>
      </c>
      <c r="H22" s="8"/>
      <c r="I22" s="76"/>
      <c r="J22" s="37">
        <f t="shared" si="0"/>
        <v>15</v>
      </c>
    </row>
    <row r="23" spans="1:10" ht="19.5" customHeight="1" thickBot="1" thickTop="1">
      <c r="A23" s="22" t="s">
        <v>94</v>
      </c>
      <c r="B23" s="177">
        <v>1</v>
      </c>
      <c r="C23" s="113" t="s">
        <v>208</v>
      </c>
      <c r="D23" s="8">
        <v>6</v>
      </c>
      <c r="E23" s="8">
        <v>6</v>
      </c>
      <c r="F23" s="8"/>
      <c r="G23" s="8"/>
      <c r="H23" s="8"/>
      <c r="I23" s="76"/>
      <c r="J23" s="37">
        <f t="shared" si="0"/>
        <v>12</v>
      </c>
    </row>
    <row r="24" spans="1:11" ht="19.5" customHeight="1" thickBot="1" thickTop="1">
      <c r="A24" s="22" t="s">
        <v>57</v>
      </c>
      <c r="B24" s="177">
        <v>1</v>
      </c>
      <c r="C24" s="118" t="s">
        <v>14</v>
      </c>
      <c r="D24" s="86">
        <v>2</v>
      </c>
      <c r="E24" s="86">
        <v>3</v>
      </c>
      <c r="F24" s="86"/>
      <c r="G24" s="86">
        <v>4</v>
      </c>
      <c r="H24" s="86"/>
      <c r="I24" s="114">
        <v>3</v>
      </c>
      <c r="J24" s="37">
        <f t="shared" si="0"/>
        <v>12</v>
      </c>
      <c r="K24" s="88"/>
    </row>
    <row r="25" spans="1:10" ht="19.5" customHeight="1" thickBot="1" thickTop="1">
      <c r="A25" s="31" t="s">
        <v>200</v>
      </c>
      <c r="B25" s="177">
        <v>1</v>
      </c>
      <c r="C25" s="116" t="s">
        <v>5</v>
      </c>
      <c r="D25" s="86">
        <v>3</v>
      </c>
      <c r="E25" s="86">
        <v>3</v>
      </c>
      <c r="F25" s="86"/>
      <c r="G25" s="86">
        <v>2</v>
      </c>
      <c r="H25" s="86"/>
      <c r="I25" s="119">
        <v>4</v>
      </c>
      <c r="J25" s="37">
        <f t="shared" si="0"/>
        <v>12</v>
      </c>
    </row>
    <row r="26" spans="1:10" ht="19.5" customHeight="1" thickBot="1" thickTop="1">
      <c r="A26" s="31" t="s">
        <v>264</v>
      </c>
      <c r="B26" s="177">
        <v>1</v>
      </c>
      <c r="C26" s="116" t="s">
        <v>209</v>
      </c>
      <c r="D26" s="86">
        <v>4</v>
      </c>
      <c r="E26" s="86"/>
      <c r="F26" s="86"/>
      <c r="G26" s="86">
        <v>5</v>
      </c>
      <c r="H26" s="86"/>
      <c r="I26" s="119">
        <v>2</v>
      </c>
      <c r="J26" s="37">
        <f t="shared" si="0"/>
        <v>11</v>
      </c>
    </row>
    <row r="27" spans="1:10" ht="19.5" customHeight="1" thickBot="1" thickTop="1">
      <c r="A27" s="22" t="s">
        <v>55</v>
      </c>
      <c r="B27" s="177">
        <v>1</v>
      </c>
      <c r="C27" s="118" t="s">
        <v>6</v>
      </c>
      <c r="D27" s="86">
        <v>5</v>
      </c>
      <c r="E27" s="86">
        <v>5</v>
      </c>
      <c r="F27" s="86"/>
      <c r="G27" s="86"/>
      <c r="H27" s="86"/>
      <c r="I27" s="119"/>
      <c r="J27" s="37">
        <f t="shared" si="0"/>
        <v>10</v>
      </c>
    </row>
    <row r="28" spans="1:11" ht="19.5" customHeight="1" thickBot="1" thickTop="1">
      <c r="A28" s="115" t="s">
        <v>115</v>
      </c>
      <c r="B28" s="178">
        <v>1</v>
      </c>
      <c r="C28" s="118" t="s">
        <v>23</v>
      </c>
      <c r="D28" s="95">
        <v>4</v>
      </c>
      <c r="E28" s="86"/>
      <c r="F28" s="86"/>
      <c r="G28" s="86"/>
      <c r="H28" s="86"/>
      <c r="I28" s="114">
        <v>6</v>
      </c>
      <c r="J28" s="37">
        <f t="shared" si="0"/>
        <v>10</v>
      </c>
      <c r="K28" s="97"/>
    </row>
    <row r="29" spans="1:10" ht="19.5" customHeight="1" thickBot="1" thickTop="1">
      <c r="A29" s="22" t="s">
        <v>74</v>
      </c>
      <c r="B29" s="177">
        <v>1</v>
      </c>
      <c r="C29" s="113" t="s">
        <v>6</v>
      </c>
      <c r="D29" s="117">
        <v>4</v>
      </c>
      <c r="E29" s="86">
        <v>5</v>
      </c>
      <c r="F29" s="86"/>
      <c r="G29" s="86"/>
      <c r="H29" s="191"/>
      <c r="I29" s="114"/>
      <c r="J29" s="110">
        <f t="shared" si="0"/>
        <v>9</v>
      </c>
    </row>
    <row r="30" spans="1:11" ht="24.75" thickBot="1" thickTop="1">
      <c r="A30" s="115" t="s">
        <v>266</v>
      </c>
      <c r="B30" s="178">
        <v>1</v>
      </c>
      <c r="C30" s="118" t="s">
        <v>46</v>
      </c>
      <c r="D30" s="8">
        <v>1</v>
      </c>
      <c r="E30" s="8">
        <v>2</v>
      </c>
      <c r="F30" s="8"/>
      <c r="G30" s="8">
        <v>5</v>
      </c>
      <c r="H30" s="8"/>
      <c r="I30" s="206"/>
      <c r="J30" s="37">
        <f t="shared" si="0"/>
        <v>8</v>
      </c>
      <c r="K30" s="88"/>
    </row>
    <row r="31" spans="1:10" ht="24.75" thickBot="1" thickTop="1">
      <c r="A31" s="31" t="s">
        <v>263</v>
      </c>
      <c r="B31" s="177">
        <v>1</v>
      </c>
      <c r="C31" s="135" t="s">
        <v>5</v>
      </c>
      <c r="D31" s="8">
        <v>1</v>
      </c>
      <c r="E31" s="8"/>
      <c r="F31" s="8"/>
      <c r="G31" s="8"/>
      <c r="H31" s="8"/>
      <c r="I31" s="76">
        <v>5</v>
      </c>
      <c r="J31" s="37">
        <f t="shared" si="0"/>
        <v>6</v>
      </c>
    </row>
    <row r="32" spans="1:11" ht="24.75" thickBot="1" thickTop="1">
      <c r="A32" s="22" t="s">
        <v>329</v>
      </c>
      <c r="B32" s="177"/>
      <c r="C32" s="118" t="s">
        <v>46</v>
      </c>
      <c r="D32" s="8"/>
      <c r="E32" s="8"/>
      <c r="F32" s="8"/>
      <c r="G32" s="8">
        <v>5</v>
      </c>
      <c r="H32" s="8"/>
      <c r="I32" s="76"/>
      <c r="J32" s="37">
        <f t="shared" si="0"/>
        <v>5</v>
      </c>
      <c r="K32" s="97"/>
    </row>
    <row r="33" spans="1:11" ht="24.75" thickBot="1" thickTop="1">
      <c r="A33" s="31" t="s">
        <v>292</v>
      </c>
      <c r="B33" s="177"/>
      <c r="C33" s="118" t="s">
        <v>208</v>
      </c>
      <c r="D33" s="8"/>
      <c r="E33" s="8">
        <v>3</v>
      </c>
      <c r="F33" s="8"/>
      <c r="G33" s="8"/>
      <c r="H33" s="8"/>
      <c r="I33" s="76">
        <v>0</v>
      </c>
      <c r="J33" s="37">
        <f t="shared" si="0"/>
        <v>3</v>
      </c>
      <c r="K33" s="88"/>
    </row>
    <row r="34" spans="1:10" ht="24.75" thickBot="1" thickTop="1">
      <c r="A34" s="155" t="s">
        <v>330</v>
      </c>
      <c r="B34" s="179"/>
      <c r="C34" s="116" t="s">
        <v>209</v>
      </c>
      <c r="D34" s="187"/>
      <c r="E34" s="187"/>
      <c r="F34" s="187"/>
      <c r="G34" s="187">
        <v>3</v>
      </c>
      <c r="H34" s="187"/>
      <c r="I34" s="188"/>
      <c r="J34" s="37">
        <f t="shared" si="0"/>
        <v>3</v>
      </c>
    </row>
    <row r="35" spans="1:11" ht="24.75" thickBot="1" thickTop="1">
      <c r="A35" s="22"/>
      <c r="B35" s="177"/>
      <c r="C35" s="116"/>
      <c r="D35" s="86"/>
      <c r="E35" s="86"/>
      <c r="F35" s="86"/>
      <c r="G35" s="86"/>
      <c r="H35" s="86"/>
      <c r="I35" s="119"/>
      <c r="J35" s="37">
        <f t="shared" si="0"/>
        <v>0</v>
      </c>
      <c r="K35" s="97"/>
    </row>
    <row r="36" spans="1:11" ht="24.75" thickBot="1" thickTop="1">
      <c r="A36" s="115"/>
      <c r="B36" s="178"/>
      <c r="C36" s="118"/>
      <c r="D36" s="86"/>
      <c r="E36" s="86"/>
      <c r="F36" s="86"/>
      <c r="G36" s="86"/>
      <c r="H36" s="86"/>
      <c r="I36" s="119"/>
      <c r="J36" s="37">
        <f t="shared" si="0"/>
        <v>0</v>
      </c>
      <c r="K36" s="97"/>
    </row>
    <row r="37" spans="1:11" ht="24.75" thickBot="1" thickTop="1">
      <c r="A37" s="185"/>
      <c r="B37" s="179"/>
      <c r="C37" s="175"/>
      <c r="D37" s="187"/>
      <c r="E37" s="187"/>
      <c r="F37" s="187"/>
      <c r="G37" s="187"/>
      <c r="H37" s="187"/>
      <c r="I37" s="188"/>
      <c r="J37" s="166">
        <f t="shared" si="0"/>
        <v>0</v>
      </c>
      <c r="K37" s="88"/>
    </row>
    <row r="38" spans="1:11" ht="24.75" thickBot="1" thickTop="1">
      <c r="A38" s="185"/>
      <c r="B38" s="179"/>
      <c r="C38" s="135"/>
      <c r="D38" s="156"/>
      <c r="E38" s="156"/>
      <c r="F38" s="156"/>
      <c r="G38" s="156"/>
      <c r="H38" s="156"/>
      <c r="I38" s="157"/>
      <c r="J38" s="166">
        <f t="shared" si="0"/>
        <v>0</v>
      </c>
      <c r="K38" s="88"/>
    </row>
    <row r="39" spans="1:10" ht="24.75" thickBot="1" thickTop="1">
      <c r="A39" s="123"/>
      <c r="B39" s="177"/>
      <c r="C39" s="123"/>
      <c r="D39" s="123"/>
      <c r="E39" s="123"/>
      <c r="F39" s="123"/>
      <c r="G39" s="123"/>
      <c r="H39" s="123"/>
      <c r="I39" s="176"/>
      <c r="J39" s="37">
        <f t="shared" si="0"/>
        <v>0</v>
      </c>
    </row>
    <row r="40" spans="1:10" ht="24" hidden="1" thickTop="1">
      <c r="A40" s="173"/>
      <c r="B40" s="182"/>
      <c r="C40" s="183"/>
      <c r="D40" s="173"/>
      <c r="E40" s="173"/>
      <c r="F40" s="173"/>
      <c r="G40" s="173"/>
      <c r="H40" s="173"/>
      <c r="I40" s="173"/>
      <c r="J40" s="174"/>
    </row>
    <row r="41" spans="1:10" ht="24" thickTop="1">
      <c r="A41" s="180" t="s">
        <v>210</v>
      </c>
      <c r="B41" s="314">
        <f>SUM(B5:B39)</f>
        <v>27</v>
      </c>
      <c r="C41" s="314"/>
      <c r="D41" s="310" t="s">
        <v>207</v>
      </c>
      <c r="E41" s="310"/>
      <c r="F41" s="310"/>
      <c r="G41" s="310"/>
      <c r="H41" s="310"/>
      <c r="I41" s="310"/>
      <c r="J41" s="310"/>
    </row>
  </sheetData>
  <sheetProtection/>
  <mergeCells count="3">
    <mergeCell ref="A1:J1"/>
    <mergeCell ref="D41:J41"/>
    <mergeCell ref="B41:C41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20.7109375" style="0" customWidth="1"/>
    <col min="2" max="2" width="19.7109375" style="0" customWidth="1"/>
    <col min="3" max="3" width="5.7109375" style="0" customWidth="1"/>
    <col min="4" max="9" width="6.28125" style="0" customWidth="1"/>
    <col min="10" max="10" width="6.7109375" style="0" customWidth="1"/>
    <col min="11" max="11" width="6.28125" style="218" customWidth="1"/>
  </cols>
  <sheetData>
    <row r="1" spans="1:11" ht="12.75">
      <c r="A1" s="315" t="s">
        <v>244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3.5" thickBo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5.75">
      <c r="A3" s="5" t="s">
        <v>30</v>
      </c>
      <c r="B3" s="5" t="s">
        <v>31</v>
      </c>
      <c r="C3" s="13" t="s">
        <v>32</v>
      </c>
      <c r="D3" s="150">
        <v>1</v>
      </c>
      <c r="E3" s="151">
        <v>2</v>
      </c>
      <c r="F3" s="151" t="s">
        <v>33</v>
      </c>
      <c r="G3" s="151">
        <v>3</v>
      </c>
      <c r="H3" s="151" t="s">
        <v>33</v>
      </c>
      <c r="I3" s="167">
        <v>4</v>
      </c>
      <c r="J3" s="152" t="s">
        <v>33</v>
      </c>
      <c r="K3" s="207" t="s">
        <v>79</v>
      </c>
    </row>
    <row r="4" spans="1:11" ht="15.75" hidden="1">
      <c r="A4" s="5"/>
      <c r="B4" s="5"/>
      <c r="C4" s="16"/>
      <c r="D4" s="12"/>
      <c r="E4" s="45"/>
      <c r="F4" s="46"/>
      <c r="G4" s="69"/>
      <c r="H4" s="46"/>
      <c r="I4" s="69"/>
      <c r="J4" s="169"/>
      <c r="K4" s="208"/>
    </row>
    <row r="5" spans="1:11" ht="15.75" hidden="1">
      <c r="A5" s="5">
        <v>0</v>
      </c>
      <c r="B5" s="5">
        <v>0</v>
      </c>
      <c r="C5" s="16">
        <v>0</v>
      </c>
      <c r="D5" s="136">
        <v>0</v>
      </c>
      <c r="E5" s="137">
        <v>0</v>
      </c>
      <c r="F5" s="138">
        <v>0</v>
      </c>
      <c r="G5" s="139">
        <v>0</v>
      </c>
      <c r="H5" s="138">
        <v>0</v>
      </c>
      <c r="I5" s="139">
        <v>0</v>
      </c>
      <c r="J5" s="169">
        <v>0</v>
      </c>
      <c r="K5" s="209" t="s">
        <v>56</v>
      </c>
    </row>
    <row r="6" spans="1:11" ht="15">
      <c r="A6" s="196" t="s">
        <v>34</v>
      </c>
      <c r="B6" s="197" t="s">
        <v>38</v>
      </c>
      <c r="C6" s="244">
        <v>1</v>
      </c>
      <c r="D6" s="245">
        <v>15</v>
      </c>
      <c r="E6" s="246">
        <v>15</v>
      </c>
      <c r="F6" s="246"/>
      <c r="G6" s="246">
        <v>15</v>
      </c>
      <c r="H6" s="246"/>
      <c r="I6" s="247">
        <v>15</v>
      </c>
      <c r="J6" s="248">
        <f aca="true" t="shared" si="0" ref="J6:J15">D6+E6+G6+I6</f>
        <v>60</v>
      </c>
      <c r="K6" s="249">
        <v>1</v>
      </c>
    </row>
    <row r="7" spans="1:11" ht="15">
      <c r="A7" s="3" t="s">
        <v>37</v>
      </c>
      <c r="B7" s="4" t="s">
        <v>43</v>
      </c>
      <c r="C7" s="96">
        <v>1</v>
      </c>
      <c r="D7" s="148">
        <v>14</v>
      </c>
      <c r="E7" s="140">
        <v>16</v>
      </c>
      <c r="F7" s="140"/>
      <c r="G7" s="140">
        <v>15</v>
      </c>
      <c r="H7" s="140"/>
      <c r="I7" s="168">
        <v>14</v>
      </c>
      <c r="J7" s="149">
        <f t="shared" si="0"/>
        <v>59</v>
      </c>
      <c r="K7" s="243">
        <v>2</v>
      </c>
    </row>
    <row r="8" spans="1:11" ht="15">
      <c r="A8" s="3" t="s">
        <v>34</v>
      </c>
      <c r="B8" s="4" t="s">
        <v>38</v>
      </c>
      <c r="C8" s="96">
        <v>2</v>
      </c>
      <c r="D8" s="148">
        <v>14</v>
      </c>
      <c r="E8" s="140">
        <v>13</v>
      </c>
      <c r="F8" s="140"/>
      <c r="G8" s="140">
        <v>16</v>
      </c>
      <c r="H8" s="140"/>
      <c r="I8" s="168">
        <v>16</v>
      </c>
      <c r="J8" s="149">
        <f t="shared" si="0"/>
        <v>59</v>
      </c>
      <c r="K8" s="243">
        <v>3</v>
      </c>
    </row>
    <row r="9" spans="1:11" ht="15">
      <c r="A9" s="3" t="s">
        <v>34</v>
      </c>
      <c r="B9" s="4" t="s">
        <v>41</v>
      </c>
      <c r="C9" s="96">
        <v>1</v>
      </c>
      <c r="D9" s="148">
        <v>14</v>
      </c>
      <c r="E9" s="140">
        <v>13</v>
      </c>
      <c r="F9" s="140"/>
      <c r="G9" s="140">
        <v>15</v>
      </c>
      <c r="H9" s="140"/>
      <c r="I9" s="168">
        <v>14</v>
      </c>
      <c r="J9" s="149">
        <f t="shared" si="0"/>
        <v>56</v>
      </c>
      <c r="K9" s="243">
        <v>4</v>
      </c>
    </row>
    <row r="10" spans="1:11" ht="15">
      <c r="A10" s="3" t="s">
        <v>6</v>
      </c>
      <c r="B10" s="4" t="s">
        <v>39</v>
      </c>
      <c r="C10" s="96">
        <v>1</v>
      </c>
      <c r="D10" s="148">
        <v>13</v>
      </c>
      <c r="E10" s="140">
        <v>13</v>
      </c>
      <c r="F10" s="140"/>
      <c r="G10" s="140">
        <v>15</v>
      </c>
      <c r="H10" s="140"/>
      <c r="I10" s="168">
        <v>15</v>
      </c>
      <c r="J10" s="149">
        <f t="shared" si="0"/>
        <v>56</v>
      </c>
      <c r="K10" s="243">
        <v>5</v>
      </c>
    </row>
    <row r="11" spans="1:11" ht="15">
      <c r="A11" s="3" t="s">
        <v>37</v>
      </c>
      <c r="B11" s="4" t="s">
        <v>44</v>
      </c>
      <c r="C11" s="96">
        <v>1</v>
      </c>
      <c r="D11" s="148">
        <v>13</v>
      </c>
      <c r="E11" s="140">
        <v>13</v>
      </c>
      <c r="F11" s="140"/>
      <c r="G11" s="140">
        <v>16</v>
      </c>
      <c r="H11" s="140"/>
      <c r="I11" s="168">
        <v>13</v>
      </c>
      <c r="J11" s="149">
        <f t="shared" si="0"/>
        <v>55</v>
      </c>
      <c r="K11" s="243">
        <v>6</v>
      </c>
    </row>
    <row r="12" spans="1:11" ht="15">
      <c r="A12" s="3" t="s">
        <v>35</v>
      </c>
      <c r="B12" s="4" t="s">
        <v>40</v>
      </c>
      <c r="C12" s="96">
        <v>1</v>
      </c>
      <c r="D12" s="75">
        <v>13</v>
      </c>
      <c r="E12" s="9">
        <v>13</v>
      </c>
      <c r="F12" s="140"/>
      <c r="G12" s="9">
        <v>14</v>
      </c>
      <c r="H12" s="140"/>
      <c r="I12" s="171">
        <v>14</v>
      </c>
      <c r="J12" s="149">
        <f t="shared" si="0"/>
        <v>54</v>
      </c>
      <c r="K12" s="243">
        <v>7</v>
      </c>
    </row>
    <row r="13" spans="1:11" ht="15">
      <c r="A13" s="3" t="s">
        <v>6</v>
      </c>
      <c r="B13" s="4" t="s">
        <v>39</v>
      </c>
      <c r="C13" s="96">
        <v>2</v>
      </c>
      <c r="D13" s="148">
        <v>10</v>
      </c>
      <c r="E13" s="140">
        <v>14</v>
      </c>
      <c r="F13" s="140"/>
      <c r="G13" s="140">
        <v>14</v>
      </c>
      <c r="H13" s="140"/>
      <c r="I13" s="168">
        <v>15</v>
      </c>
      <c r="J13" s="149">
        <f t="shared" si="0"/>
        <v>53</v>
      </c>
      <c r="K13" s="243">
        <v>8</v>
      </c>
    </row>
    <row r="14" spans="1:11" ht="15">
      <c r="A14" s="257" t="s">
        <v>34</v>
      </c>
      <c r="B14" s="258" t="s">
        <v>38</v>
      </c>
      <c r="C14" s="270">
        <v>3</v>
      </c>
      <c r="D14" s="271">
        <v>12</v>
      </c>
      <c r="E14" s="262">
        <v>13</v>
      </c>
      <c r="F14" s="262"/>
      <c r="G14" s="262">
        <v>14</v>
      </c>
      <c r="H14" s="262"/>
      <c r="I14" s="272">
        <v>10</v>
      </c>
      <c r="J14" s="273">
        <f t="shared" si="0"/>
        <v>49</v>
      </c>
      <c r="K14" s="274">
        <v>9</v>
      </c>
    </row>
    <row r="15" spans="1:11" ht="15.75" thickBot="1">
      <c r="A15" s="257" t="s">
        <v>34</v>
      </c>
      <c r="B15" s="258" t="s">
        <v>38</v>
      </c>
      <c r="C15" s="259">
        <v>4</v>
      </c>
      <c r="D15" s="260">
        <v>12</v>
      </c>
      <c r="E15" s="261">
        <v>13</v>
      </c>
      <c r="F15" s="262"/>
      <c r="G15" s="261">
        <v>11</v>
      </c>
      <c r="H15" s="262"/>
      <c r="I15" s="263">
        <v>9</v>
      </c>
      <c r="J15" s="264">
        <f t="shared" si="0"/>
        <v>45</v>
      </c>
      <c r="K15" s="265" t="s">
        <v>348</v>
      </c>
    </row>
    <row r="16" spans="1:11" ht="15.75" hidden="1" thickBot="1">
      <c r="A16" s="49"/>
      <c r="B16" s="50"/>
      <c r="C16" s="2"/>
      <c r="D16" s="51"/>
      <c r="E16" s="51"/>
      <c r="F16" s="51"/>
      <c r="G16" s="51"/>
      <c r="H16" s="51"/>
      <c r="I16" s="51"/>
      <c r="J16" s="51"/>
      <c r="K16" s="129"/>
    </row>
    <row r="17" spans="1:11" ht="12.75">
      <c r="A17" s="317" t="s">
        <v>45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</row>
    <row r="18" spans="1:11" ht="13.5" thickBo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ht="15.75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11"/>
    </row>
    <row r="20" spans="1:11" ht="15.75" hidden="1">
      <c r="A20" s="15">
        <v>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11">
        <v>0</v>
      </c>
    </row>
    <row r="21" spans="1:11" ht="15">
      <c r="A21" s="196" t="s">
        <v>46</v>
      </c>
      <c r="B21" s="197" t="s">
        <v>44</v>
      </c>
      <c r="C21" s="244">
        <v>1</v>
      </c>
      <c r="D21" s="250">
        <v>13</v>
      </c>
      <c r="E21" s="251">
        <v>12</v>
      </c>
      <c r="F21" s="252"/>
      <c r="G21" s="251">
        <v>13</v>
      </c>
      <c r="H21" s="252"/>
      <c r="I21" s="253">
        <v>13</v>
      </c>
      <c r="J21" s="254">
        <f aca="true" t="shared" si="1" ref="J21:J30">D21+E21+G21+I21</f>
        <v>51</v>
      </c>
      <c r="K21" s="255">
        <v>1</v>
      </c>
    </row>
    <row r="22" spans="1:11" ht="15">
      <c r="A22" s="196" t="s">
        <v>34</v>
      </c>
      <c r="B22" s="197" t="s">
        <v>38</v>
      </c>
      <c r="C22" s="256">
        <v>5</v>
      </c>
      <c r="D22" s="275">
        <v>10</v>
      </c>
      <c r="E22" s="276">
        <v>12</v>
      </c>
      <c r="F22" s="252"/>
      <c r="G22" s="276">
        <v>14</v>
      </c>
      <c r="H22" s="252"/>
      <c r="I22" s="277">
        <v>13</v>
      </c>
      <c r="J22" s="248">
        <f t="shared" si="1"/>
        <v>49</v>
      </c>
      <c r="K22" s="278" t="s">
        <v>345</v>
      </c>
    </row>
    <row r="23" spans="1:11" ht="15">
      <c r="A23" s="3" t="s">
        <v>9</v>
      </c>
      <c r="B23" s="4" t="s">
        <v>47</v>
      </c>
      <c r="C23" s="14">
        <v>1</v>
      </c>
      <c r="D23" s="75">
        <v>11</v>
      </c>
      <c r="E23" s="9">
        <v>12</v>
      </c>
      <c r="F23" s="140"/>
      <c r="G23" s="9">
        <v>12</v>
      </c>
      <c r="H23" s="140"/>
      <c r="I23" s="171">
        <v>12</v>
      </c>
      <c r="J23" s="149">
        <f t="shared" si="1"/>
        <v>47</v>
      </c>
      <c r="K23" s="212" t="s">
        <v>346</v>
      </c>
    </row>
    <row r="24" spans="1:11" ht="15">
      <c r="A24" s="3" t="s">
        <v>37</v>
      </c>
      <c r="B24" s="4" t="s">
        <v>44</v>
      </c>
      <c r="C24" s="14">
        <v>2</v>
      </c>
      <c r="D24" s="148">
        <v>10</v>
      </c>
      <c r="E24" s="140">
        <v>12</v>
      </c>
      <c r="F24" s="140"/>
      <c r="G24" s="140">
        <v>14</v>
      </c>
      <c r="H24" s="140"/>
      <c r="I24" s="168">
        <v>10</v>
      </c>
      <c r="J24" s="149">
        <f t="shared" si="1"/>
        <v>46</v>
      </c>
      <c r="K24" s="212" t="s">
        <v>347</v>
      </c>
    </row>
    <row r="25" spans="1:11" ht="15">
      <c r="A25" s="3" t="s">
        <v>5</v>
      </c>
      <c r="B25" s="4" t="s">
        <v>49</v>
      </c>
      <c r="C25" s="14">
        <v>1</v>
      </c>
      <c r="D25" s="75">
        <v>13</v>
      </c>
      <c r="E25" s="9">
        <v>10</v>
      </c>
      <c r="F25" s="140"/>
      <c r="G25" s="9">
        <v>10</v>
      </c>
      <c r="H25" s="140"/>
      <c r="I25" s="171">
        <v>10</v>
      </c>
      <c r="J25" s="149">
        <f t="shared" si="1"/>
        <v>43</v>
      </c>
      <c r="K25" s="212" t="s">
        <v>349</v>
      </c>
    </row>
    <row r="26" spans="1:11" ht="15">
      <c r="A26" s="3" t="s">
        <v>7</v>
      </c>
      <c r="B26" s="4" t="s">
        <v>44</v>
      </c>
      <c r="C26" s="14">
        <v>1</v>
      </c>
      <c r="D26" s="75">
        <v>13</v>
      </c>
      <c r="E26" s="9">
        <v>14</v>
      </c>
      <c r="F26" s="140"/>
      <c r="G26" s="9">
        <v>8</v>
      </c>
      <c r="H26" s="140"/>
      <c r="I26" s="171">
        <v>8</v>
      </c>
      <c r="J26" s="149">
        <f t="shared" si="1"/>
        <v>43</v>
      </c>
      <c r="K26" s="212" t="s">
        <v>341</v>
      </c>
    </row>
    <row r="27" spans="1:11" ht="15">
      <c r="A27" s="3" t="s">
        <v>35</v>
      </c>
      <c r="B27" s="4" t="s">
        <v>44</v>
      </c>
      <c r="C27" s="14">
        <v>1</v>
      </c>
      <c r="D27" s="75">
        <v>8</v>
      </c>
      <c r="E27" s="9">
        <v>12</v>
      </c>
      <c r="F27" s="140"/>
      <c r="G27" s="9">
        <v>9</v>
      </c>
      <c r="H27" s="140"/>
      <c r="I27" s="171">
        <v>11</v>
      </c>
      <c r="J27" s="149">
        <f t="shared" si="1"/>
        <v>40</v>
      </c>
      <c r="K27" s="212" t="s">
        <v>342</v>
      </c>
    </row>
    <row r="28" spans="1:11" ht="15">
      <c r="A28" s="3" t="s">
        <v>34</v>
      </c>
      <c r="B28" s="4" t="s">
        <v>41</v>
      </c>
      <c r="C28" s="14">
        <v>2</v>
      </c>
      <c r="D28" s="75">
        <v>6</v>
      </c>
      <c r="E28" s="9">
        <v>10</v>
      </c>
      <c r="F28" s="140"/>
      <c r="G28" s="9">
        <v>12</v>
      </c>
      <c r="H28" s="140"/>
      <c r="I28" s="171">
        <v>11</v>
      </c>
      <c r="J28" s="149">
        <f t="shared" si="1"/>
        <v>39</v>
      </c>
      <c r="K28" s="210" t="s">
        <v>343</v>
      </c>
    </row>
    <row r="29" spans="1:11" ht="15">
      <c r="A29" s="257" t="s">
        <v>6</v>
      </c>
      <c r="B29" s="258" t="s">
        <v>39</v>
      </c>
      <c r="C29" s="259">
        <v>3</v>
      </c>
      <c r="D29" s="266">
        <v>8</v>
      </c>
      <c r="E29" s="267">
        <v>11</v>
      </c>
      <c r="F29" s="262"/>
      <c r="G29" s="267">
        <v>10</v>
      </c>
      <c r="H29" s="262"/>
      <c r="I29" s="268">
        <v>9</v>
      </c>
      <c r="J29" s="264">
        <f t="shared" si="1"/>
        <v>38</v>
      </c>
      <c r="K29" s="269" t="s">
        <v>344</v>
      </c>
    </row>
    <row r="30" spans="1:11" ht="15.75" thickBot="1">
      <c r="A30" s="3"/>
      <c r="B30" s="4"/>
      <c r="C30" s="96"/>
      <c r="D30" s="141"/>
      <c r="E30" s="142"/>
      <c r="F30" s="140"/>
      <c r="G30" s="142"/>
      <c r="H30" s="140"/>
      <c r="I30" s="195"/>
      <c r="J30" s="170">
        <f t="shared" si="1"/>
        <v>0</v>
      </c>
      <c r="K30" s="210"/>
    </row>
    <row r="31" spans="1:11" ht="15.75" hidden="1" thickBot="1">
      <c r="A31" s="52"/>
      <c r="B31" s="6"/>
      <c r="C31" s="53"/>
      <c r="D31" s="54"/>
      <c r="E31" s="55"/>
      <c r="F31" s="55"/>
      <c r="G31" s="55"/>
      <c r="H31" s="64"/>
      <c r="I31" s="47"/>
      <c r="J31" s="56"/>
      <c r="K31" s="213"/>
    </row>
    <row r="32" spans="1:11" ht="12.75">
      <c r="A32" s="318" t="s">
        <v>48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20"/>
    </row>
    <row r="33" spans="1:11" ht="13.5" thickBot="1">
      <c r="A33" s="321"/>
      <c r="B33" s="322"/>
      <c r="C33" s="322"/>
      <c r="D33" s="322"/>
      <c r="E33" s="322"/>
      <c r="F33" s="322"/>
      <c r="G33" s="322"/>
      <c r="H33" s="322"/>
      <c r="I33" s="322"/>
      <c r="J33" s="322"/>
      <c r="K33" s="323"/>
    </row>
    <row r="34" spans="1:11" ht="15.75" hidden="1">
      <c r="A34" s="17"/>
      <c r="B34" s="18"/>
      <c r="C34" s="19"/>
      <c r="D34" s="17"/>
      <c r="E34" s="18"/>
      <c r="F34" s="18"/>
      <c r="G34" s="18"/>
      <c r="H34" s="18"/>
      <c r="I34" s="18"/>
      <c r="J34" s="20"/>
      <c r="K34" s="214"/>
    </row>
    <row r="35" spans="1:11" ht="15.75" hidden="1">
      <c r="A35" s="17">
        <v>0</v>
      </c>
      <c r="B35" s="18">
        <v>0</v>
      </c>
      <c r="C35" s="19">
        <v>0</v>
      </c>
      <c r="D35" s="17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20">
        <v>0</v>
      </c>
      <c r="K35" s="214">
        <v>0</v>
      </c>
    </row>
    <row r="36" spans="1:11" ht="15">
      <c r="A36" s="196" t="s">
        <v>34</v>
      </c>
      <c r="B36" s="197" t="s">
        <v>215</v>
      </c>
      <c r="C36" s="244">
        <v>6</v>
      </c>
      <c r="D36" s="250">
        <v>9</v>
      </c>
      <c r="E36" s="251">
        <v>12</v>
      </c>
      <c r="F36" s="252"/>
      <c r="G36" s="251">
        <v>14</v>
      </c>
      <c r="H36" s="252"/>
      <c r="I36" s="253">
        <v>12</v>
      </c>
      <c r="J36" s="248">
        <f aca="true" t="shared" si="2" ref="J36:J47">D36+E36+G36+I36</f>
        <v>47</v>
      </c>
      <c r="K36" s="255">
        <v>1</v>
      </c>
    </row>
    <row r="37" spans="1:11" ht="15">
      <c r="A37" s="3" t="s">
        <v>35</v>
      </c>
      <c r="B37" s="4" t="s">
        <v>40</v>
      </c>
      <c r="C37" s="96">
        <v>2</v>
      </c>
      <c r="D37" s="75">
        <v>14</v>
      </c>
      <c r="E37" s="9">
        <v>9</v>
      </c>
      <c r="F37" s="140"/>
      <c r="G37" s="9">
        <v>11</v>
      </c>
      <c r="H37" s="140"/>
      <c r="I37" s="171">
        <v>9</v>
      </c>
      <c r="J37" s="149">
        <f t="shared" si="2"/>
        <v>43</v>
      </c>
      <c r="K37" s="212" t="s">
        <v>345</v>
      </c>
    </row>
    <row r="38" spans="1:11" ht="15">
      <c r="A38" s="3" t="s">
        <v>36</v>
      </c>
      <c r="B38" s="4" t="s">
        <v>42</v>
      </c>
      <c r="C38" s="96">
        <v>1</v>
      </c>
      <c r="D38" s="75">
        <v>11</v>
      </c>
      <c r="E38" s="9">
        <v>5</v>
      </c>
      <c r="F38" s="140"/>
      <c r="G38" s="9">
        <v>9</v>
      </c>
      <c r="H38" s="140"/>
      <c r="I38" s="171">
        <v>12</v>
      </c>
      <c r="J38" s="149">
        <f t="shared" si="2"/>
        <v>37</v>
      </c>
      <c r="K38" s="212" t="s">
        <v>346</v>
      </c>
    </row>
    <row r="39" spans="1:11" ht="15">
      <c r="A39" s="3" t="s">
        <v>9</v>
      </c>
      <c r="B39" s="4" t="s">
        <v>47</v>
      </c>
      <c r="C39" s="96">
        <v>2</v>
      </c>
      <c r="D39" s="120">
        <v>9</v>
      </c>
      <c r="E39" s="1">
        <v>5</v>
      </c>
      <c r="F39" s="1"/>
      <c r="G39" s="1">
        <v>5</v>
      </c>
      <c r="H39" s="1"/>
      <c r="I39" s="96">
        <v>13</v>
      </c>
      <c r="J39" s="149">
        <f t="shared" si="2"/>
        <v>32</v>
      </c>
      <c r="K39" s="215" t="s">
        <v>347</v>
      </c>
    </row>
    <row r="40" spans="1:11" ht="15">
      <c r="A40" s="3" t="s">
        <v>34</v>
      </c>
      <c r="B40" s="4" t="s">
        <v>41</v>
      </c>
      <c r="C40" s="96">
        <v>3</v>
      </c>
      <c r="D40" s="75">
        <v>4</v>
      </c>
      <c r="E40" s="9">
        <v>7</v>
      </c>
      <c r="F40" s="140"/>
      <c r="G40" s="9">
        <v>7</v>
      </c>
      <c r="H40" s="140"/>
      <c r="I40" s="171">
        <v>5</v>
      </c>
      <c r="J40" s="149">
        <f t="shared" si="2"/>
        <v>23</v>
      </c>
      <c r="K40" s="212" t="s">
        <v>349</v>
      </c>
    </row>
    <row r="41" spans="1:11" ht="15">
      <c r="A41" s="3" t="s">
        <v>6</v>
      </c>
      <c r="B41" s="4" t="s">
        <v>39</v>
      </c>
      <c r="C41" s="96">
        <v>4</v>
      </c>
      <c r="D41" s="75">
        <v>1</v>
      </c>
      <c r="E41" s="9">
        <v>12</v>
      </c>
      <c r="F41" s="140"/>
      <c r="G41" s="9">
        <v>1</v>
      </c>
      <c r="H41" s="140"/>
      <c r="I41" s="171">
        <v>6</v>
      </c>
      <c r="J41" s="149">
        <f t="shared" si="2"/>
        <v>20</v>
      </c>
      <c r="K41" s="212" t="s">
        <v>341</v>
      </c>
    </row>
    <row r="42" spans="1:11" ht="15">
      <c r="A42" s="3" t="s">
        <v>37</v>
      </c>
      <c r="B42" s="4" t="s">
        <v>43</v>
      </c>
      <c r="C42" s="96">
        <v>2</v>
      </c>
      <c r="D42" s="75"/>
      <c r="E42" s="9"/>
      <c r="F42" s="140"/>
      <c r="G42" s="9">
        <v>6</v>
      </c>
      <c r="H42" s="140"/>
      <c r="I42" s="171">
        <v>6</v>
      </c>
      <c r="J42" s="149">
        <f t="shared" si="2"/>
        <v>12</v>
      </c>
      <c r="K42" s="212" t="s">
        <v>342</v>
      </c>
    </row>
    <row r="43" spans="1:11" ht="15">
      <c r="A43" s="3" t="s">
        <v>7</v>
      </c>
      <c r="B43" s="4" t="s">
        <v>44</v>
      </c>
      <c r="C43" s="96">
        <v>2</v>
      </c>
      <c r="D43" s="120"/>
      <c r="E43" s="1"/>
      <c r="F43" s="1"/>
      <c r="G43" s="1">
        <v>3</v>
      </c>
      <c r="H43" s="1"/>
      <c r="I43" s="96">
        <v>2</v>
      </c>
      <c r="J43" s="149">
        <f t="shared" si="2"/>
        <v>5</v>
      </c>
      <c r="K43" s="215" t="s">
        <v>343</v>
      </c>
    </row>
    <row r="44" spans="1:11" ht="15">
      <c r="A44" s="3" t="s">
        <v>7</v>
      </c>
      <c r="B44" s="4" t="s">
        <v>44</v>
      </c>
      <c r="C44" s="96">
        <v>3</v>
      </c>
      <c r="D44" s="75"/>
      <c r="E44" s="9"/>
      <c r="F44" s="140"/>
      <c r="G44" s="9"/>
      <c r="H44" s="140"/>
      <c r="I44" s="171"/>
      <c r="J44" s="149">
        <f t="shared" si="2"/>
        <v>0</v>
      </c>
      <c r="K44" s="212" t="s">
        <v>344</v>
      </c>
    </row>
    <row r="45" spans="1:11" ht="15">
      <c r="A45" s="196"/>
      <c r="B45" s="197"/>
      <c r="C45" s="96"/>
      <c r="D45" s="75"/>
      <c r="E45" s="9"/>
      <c r="F45" s="140"/>
      <c r="G45" s="9"/>
      <c r="H45" s="140"/>
      <c r="I45" s="171"/>
      <c r="J45" s="149">
        <f t="shared" si="2"/>
        <v>0</v>
      </c>
      <c r="K45" s="216"/>
    </row>
    <row r="46" spans="1:11" ht="15">
      <c r="A46" s="3"/>
      <c r="B46" s="4"/>
      <c r="C46" s="14"/>
      <c r="D46" s="75"/>
      <c r="E46" s="9"/>
      <c r="F46" s="140"/>
      <c r="G46" s="9"/>
      <c r="H46" s="140"/>
      <c r="I46" s="171"/>
      <c r="J46" s="149">
        <f t="shared" si="2"/>
        <v>0</v>
      </c>
      <c r="K46" s="216"/>
    </row>
    <row r="47" spans="1:11" ht="15.75" thickBot="1">
      <c r="A47" s="143"/>
      <c r="B47" s="144"/>
      <c r="C47" s="145"/>
      <c r="D47" s="146"/>
      <c r="E47" s="147"/>
      <c r="F47" s="147"/>
      <c r="G47" s="147"/>
      <c r="H47" s="147"/>
      <c r="I47" s="172"/>
      <c r="J47" s="170">
        <f t="shared" si="2"/>
        <v>0</v>
      </c>
      <c r="K47" s="217"/>
    </row>
  </sheetData>
  <sheetProtection/>
  <mergeCells count="3">
    <mergeCell ref="A1:K2"/>
    <mergeCell ref="A17:K18"/>
    <mergeCell ref="A32:K33"/>
  </mergeCells>
  <printOptions/>
  <pageMargins left="0.3937007874015748" right="0" top="0.7874015748031497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6.7109375" style="0" customWidth="1"/>
    <col min="4" max="9" width="6.28125" style="0" customWidth="1"/>
    <col min="10" max="10" width="6.7109375" style="0" customWidth="1"/>
    <col min="11" max="11" width="6.7109375" style="221" customWidth="1"/>
  </cols>
  <sheetData>
    <row r="1" spans="1:11" ht="12.75">
      <c r="A1" s="315" t="s">
        <v>246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3.5" thickBo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5.75">
      <c r="A3" s="5" t="s">
        <v>30</v>
      </c>
      <c r="B3" s="5" t="s">
        <v>31</v>
      </c>
      <c r="C3" s="13">
        <v>5</v>
      </c>
      <c r="D3" s="71">
        <v>1</v>
      </c>
      <c r="E3" s="57">
        <v>2</v>
      </c>
      <c r="F3" s="57" t="s">
        <v>33</v>
      </c>
      <c r="G3" s="57">
        <v>3</v>
      </c>
      <c r="H3" s="57" t="s">
        <v>33</v>
      </c>
      <c r="I3" s="57">
        <v>4</v>
      </c>
      <c r="J3" s="13" t="s">
        <v>33</v>
      </c>
      <c r="K3" s="207" t="s">
        <v>79</v>
      </c>
    </row>
    <row r="4" spans="1:11" ht="15.75" hidden="1">
      <c r="A4" s="5"/>
      <c r="B4" s="5"/>
      <c r="C4" s="16"/>
      <c r="D4" s="72"/>
      <c r="E4" s="73"/>
      <c r="F4" s="73"/>
      <c r="G4" s="73"/>
      <c r="H4" s="73"/>
      <c r="I4" s="73"/>
      <c r="J4" s="74"/>
      <c r="K4" s="208"/>
    </row>
    <row r="5" spans="1:11" ht="15.75" hidden="1">
      <c r="A5" s="5">
        <v>0</v>
      </c>
      <c r="B5" s="5">
        <v>0</v>
      </c>
      <c r="C5" s="16">
        <v>0</v>
      </c>
      <c r="D5" s="72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4">
        <v>0</v>
      </c>
      <c r="K5" s="208">
        <v>0</v>
      </c>
    </row>
    <row r="6" spans="1:11" ht="15">
      <c r="A6" s="196" t="s">
        <v>34</v>
      </c>
      <c r="B6" s="197" t="s">
        <v>41</v>
      </c>
      <c r="C6" s="256">
        <v>1</v>
      </c>
      <c r="D6" s="275">
        <v>30</v>
      </c>
      <c r="E6" s="276">
        <v>32</v>
      </c>
      <c r="F6" s="276"/>
      <c r="G6" s="276">
        <v>32</v>
      </c>
      <c r="H6" s="276"/>
      <c r="I6" s="276">
        <v>31</v>
      </c>
      <c r="J6" s="279">
        <f aca="true" t="shared" si="0" ref="J6:J15">D6+E6+G6+I6</f>
        <v>125</v>
      </c>
      <c r="K6" s="278" t="s">
        <v>350</v>
      </c>
    </row>
    <row r="7" spans="1:11" ht="15">
      <c r="A7" s="3" t="s">
        <v>34</v>
      </c>
      <c r="B7" s="4" t="s">
        <v>41</v>
      </c>
      <c r="C7" s="14">
        <v>2</v>
      </c>
      <c r="D7" s="75">
        <v>32</v>
      </c>
      <c r="E7" s="9">
        <v>30</v>
      </c>
      <c r="F7" s="9"/>
      <c r="G7" s="9">
        <v>32</v>
      </c>
      <c r="H7" s="9"/>
      <c r="I7" s="9">
        <v>31</v>
      </c>
      <c r="J7" s="70">
        <f t="shared" si="0"/>
        <v>125</v>
      </c>
      <c r="K7" s="212" t="s">
        <v>345</v>
      </c>
    </row>
    <row r="8" spans="1:11" ht="15">
      <c r="A8" s="3" t="s">
        <v>34</v>
      </c>
      <c r="B8" s="4" t="s">
        <v>38</v>
      </c>
      <c r="C8" s="14">
        <v>4</v>
      </c>
      <c r="D8" s="75">
        <v>31</v>
      </c>
      <c r="E8" s="9">
        <v>32</v>
      </c>
      <c r="F8" s="9"/>
      <c r="G8" s="9">
        <v>32</v>
      </c>
      <c r="H8" s="9"/>
      <c r="I8" s="9">
        <v>30</v>
      </c>
      <c r="J8" s="70">
        <f t="shared" si="0"/>
        <v>125</v>
      </c>
      <c r="K8" s="212" t="s">
        <v>346</v>
      </c>
    </row>
    <row r="9" spans="1:11" ht="15">
      <c r="A9" s="3" t="s">
        <v>6</v>
      </c>
      <c r="B9" s="4" t="s">
        <v>39</v>
      </c>
      <c r="C9" s="14">
        <v>1</v>
      </c>
      <c r="D9" s="75">
        <v>32</v>
      </c>
      <c r="E9" s="9">
        <v>31</v>
      </c>
      <c r="F9" s="9"/>
      <c r="G9" s="9">
        <v>30</v>
      </c>
      <c r="H9" s="9"/>
      <c r="I9" s="9">
        <v>30</v>
      </c>
      <c r="J9" s="70">
        <f t="shared" si="0"/>
        <v>123</v>
      </c>
      <c r="K9" s="212" t="s">
        <v>347</v>
      </c>
    </row>
    <row r="10" spans="1:11" ht="15">
      <c r="A10" s="3" t="s">
        <v>37</v>
      </c>
      <c r="B10" s="4" t="s">
        <v>44</v>
      </c>
      <c r="C10" s="14">
        <v>1</v>
      </c>
      <c r="D10" s="75">
        <v>32</v>
      </c>
      <c r="E10" s="9">
        <v>32</v>
      </c>
      <c r="F10" s="9"/>
      <c r="G10" s="9">
        <v>30</v>
      </c>
      <c r="H10" s="9"/>
      <c r="I10" s="9">
        <v>28</v>
      </c>
      <c r="J10" s="70">
        <f t="shared" si="0"/>
        <v>122</v>
      </c>
      <c r="K10" s="212" t="s">
        <v>349</v>
      </c>
    </row>
    <row r="11" spans="1:11" ht="15">
      <c r="A11" s="3" t="s">
        <v>34</v>
      </c>
      <c r="B11" s="4" t="s">
        <v>38</v>
      </c>
      <c r="C11" s="14">
        <v>3</v>
      </c>
      <c r="D11" s="75">
        <v>31</v>
      </c>
      <c r="E11" s="9">
        <v>29</v>
      </c>
      <c r="F11" s="9"/>
      <c r="G11" s="9">
        <v>29</v>
      </c>
      <c r="H11" s="9"/>
      <c r="I11" s="9">
        <v>32</v>
      </c>
      <c r="J11" s="70">
        <f t="shared" si="0"/>
        <v>121</v>
      </c>
      <c r="K11" s="212" t="s">
        <v>341</v>
      </c>
    </row>
    <row r="12" spans="1:11" ht="15">
      <c r="A12" s="3" t="s">
        <v>34</v>
      </c>
      <c r="B12" s="4" t="s">
        <v>38</v>
      </c>
      <c r="C12" s="14">
        <v>2</v>
      </c>
      <c r="D12" s="75">
        <v>28</v>
      </c>
      <c r="E12" s="9">
        <v>32</v>
      </c>
      <c r="F12" s="9"/>
      <c r="G12" s="9">
        <v>32</v>
      </c>
      <c r="H12" s="9"/>
      <c r="I12" s="9">
        <v>28</v>
      </c>
      <c r="J12" s="70">
        <f t="shared" si="0"/>
        <v>120</v>
      </c>
      <c r="K12" s="212" t="s">
        <v>342</v>
      </c>
    </row>
    <row r="13" spans="1:11" ht="15">
      <c r="A13" s="199" t="s">
        <v>34</v>
      </c>
      <c r="B13" s="200" t="s">
        <v>38</v>
      </c>
      <c r="C13" s="82">
        <v>1</v>
      </c>
      <c r="D13" s="75">
        <v>29</v>
      </c>
      <c r="E13" s="9">
        <v>32</v>
      </c>
      <c r="F13" s="9"/>
      <c r="G13" s="9">
        <v>32</v>
      </c>
      <c r="H13" s="9"/>
      <c r="I13" s="9">
        <v>26</v>
      </c>
      <c r="J13" s="70">
        <f t="shared" si="0"/>
        <v>119</v>
      </c>
      <c r="K13" s="212" t="s">
        <v>343</v>
      </c>
    </row>
    <row r="14" spans="1:11" ht="15">
      <c r="A14" s="257" t="s">
        <v>34</v>
      </c>
      <c r="B14" s="258" t="s">
        <v>38</v>
      </c>
      <c r="C14" s="259">
        <v>5</v>
      </c>
      <c r="D14" s="266">
        <v>25</v>
      </c>
      <c r="E14" s="267">
        <v>30</v>
      </c>
      <c r="F14" s="267"/>
      <c r="G14" s="267">
        <v>32</v>
      </c>
      <c r="H14" s="267"/>
      <c r="I14" s="267">
        <v>29</v>
      </c>
      <c r="J14" s="287">
        <f t="shared" si="0"/>
        <v>116</v>
      </c>
      <c r="K14" s="291" t="s">
        <v>344</v>
      </c>
    </row>
    <row r="15" spans="1:11" ht="15.75" thickBot="1">
      <c r="A15" s="257" t="s">
        <v>7</v>
      </c>
      <c r="B15" s="258" t="s">
        <v>44</v>
      </c>
      <c r="C15" s="284">
        <v>1</v>
      </c>
      <c r="D15" s="285">
        <v>24</v>
      </c>
      <c r="E15" s="286">
        <v>27</v>
      </c>
      <c r="F15" s="286"/>
      <c r="G15" s="286">
        <v>31</v>
      </c>
      <c r="H15" s="286"/>
      <c r="I15" s="286">
        <v>25</v>
      </c>
      <c r="J15" s="287">
        <f t="shared" si="0"/>
        <v>107</v>
      </c>
      <c r="K15" s="288" t="s">
        <v>348</v>
      </c>
    </row>
    <row r="16" spans="1:11" ht="15" hidden="1">
      <c r="A16" s="201"/>
      <c r="B16" s="201"/>
      <c r="C16" s="201"/>
      <c r="D16" s="51"/>
      <c r="E16" s="51"/>
      <c r="F16" s="51"/>
      <c r="G16" s="51"/>
      <c r="H16" s="51"/>
      <c r="I16" s="51"/>
      <c r="J16" s="51"/>
      <c r="K16" s="219"/>
    </row>
    <row r="17" spans="1:11" ht="12.75">
      <c r="A17" s="317" t="s">
        <v>50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</row>
    <row r="18" spans="1:11" ht="13.5" thickBo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ht="15.75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20"/>
    </row>
    <row r="20" spans="1:11" ht="16.5" hidden="1" thickBot="1">
      <c r="A20" s="15">
        <v>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20">
        <v>0</v>
      </c>
    </row>
    <row r="21" spans="1:11" ht="15">
      <c r="A21" s="280" t="s">
        <v>37</v>
      </c>
      <c r="B21" s="281" t="s">
        <v>43</v>
      </c>
      <c r="C21" s="282">
        <v>1</v>
      </c>
      <c r="D21" s="283">
        <v>31</v>
      </c>
      <c r="E21" s="276">
        <v>32</v>
      </c>
      <c r="F21" s="276"/>
      <c r="G21" s="276">
        <v>32</v>
      </c>
      <c r="H21" s="276"/>
      <c r="I21" s="276">
        <v>31</v>
      </c>
      <c r="J21" s="279">
        <f aca="true" t="shared" si="1" ref="J21:J30">D21+E21+G21+I21</f>
        <v>126</v>
      </c>
      <c r="K21" s="255" t="s">
        <v>366</v>
      </c>
    </row>
    <row r="22" spans="1:11" ht="15">
      <c r="A22" s="196" t="s">
        <v>46</v>
      </c>
      <c r="B22" s="197" t="s">
        <v>44</v>
      </c>
      <c r="C22" s="256">
        <v>1</v>
      </c>
      <c r="D22" s="283">
        <v>32</v>
      </c>
      <c r="E22" s="276">
        <v>32</v>
      </c>
      <c r="F22" s="276"/>
      <c r="G22" s="276">
        <v>32</v>
      </c>
      <c r="H22" s="276"/>
      <c r="I22" s="276">
        <v>29</v>
      </c>
      <c r="J22" s="279">
        <f t="shared" si="1"/>
        <v>125</v>
      </c>
      <c r="K22" s="278" t="s">
        <v>367</v>
      </c>
    </row>
    <row r="23" spans="1:11" ht="15">
      <c r="A23" s="3" t="s">
        <v>6</v>
      </c>
      <c r="B23" s="4" t="s">
        <v>39</v>
      </c>
      <c r="C23" s="14">
        <v>2</v>
      </c>
      <c r="D23" s="11">
        <v>31</v>
      </c>
      <c r="E23" s="9">
        <v>31</v>
      </c>
      <c r="F23" s="9"/>
      <c r="G23" s="9">
        <v>31</v>
      </c>
      <c r="H23" s="9"/>
      <c r="I23" s="9">
        <v>32</v>
      </c>
      <c r="J23" s="70">
        <f t="shared" si="1"/>
        <v>125</v>
      </c>
      <c r="K23" s="212" t="s">
        <v>368</v>
      </c>
    </row>
    <row r="24" spans="1:11" ht="15">
      <c r="A24" s="3" t="s">
        <v>35</v>
      </c>
      <c r="B24" s="4" t="s">
        <v>40</v>
      </c>
      <c r="C24" s="14">
        <v>1</v>
      </c>
      <c r="D24" s="11">
        <v>31</v>
      </c>
      <c r="E24" s="9">
        <v>28</v>
      </c>
      <c r="F24" s="9"/>
      <c r="G24" s="9">
        <v>31</v>
      </c>
      <c r="H24" s="9"/>
      <c r="I24" s="9">
        <v>28</v>
      </c>
      <c r="J24" s="70">
        <f t="shared" si="1"/>
        <v>118</v>
      </c>
      <c r="K24" s="212" t="s">
        <v>369</v>
      </c>
    </row>
    <row r="25" spans="1:11" ht="15">
      <c r="A25" s="3" t="s">
        <v>36</v>
      </c>
      <c r="B25" s="4" t="s">
        <v>42</v>
      </c>
      <c r="C25" s="14">
        <v>1</v>
      </c>
      <c r="D25" s="11">
        <v>28</v>
      </c>
      <c r="E25" s="9">
        <v>31</v>
      </c>
      <c r="F25" s="9"/>
      <c r="G25" s="9">
        <v>30</v>
      </c>
      <c r="H25" s="9"/>
      <c r="I25" s="9">
        <v>29</v>
      </c>
      <c r="J25" s="70">
        <f t="shared" si="1"/>
        <v>118</v>
      </c>
      <c r="K25" s="212" t="s">
        <v>370</v>
      </c>
    </row>
    <row r="26" spans="1:11" ht="15">
      <c r="A26" s="3" t="s">
        <v>9</v>
      </c>
      <c r="B26" s="4" t="s">
        <v>47</v>
      </c>
      <c r="C26" s="14">
        <v>2</v>
      </c>
      <c r="D26" s="11">
        <v>27</v>
      </c>
      <c r="E26" s="9">
        <v>30</v>
      </c>
      <c r="F26" s="9"/>
      <c r="G26" s="9">
        <v>32</v>
      </c>
      <c r="H26" s="9"/>
      <c r="I26" s="9">
        <v>26</v>
      </c>
      <c r="J26" s="70">
        <f t="shared" si="1"/>
        <v>115</v>
      </c>
      <c r="K26" s="212" t="s">
        <v>371</v>
      </c>
    </row>
    <row r="27" spans="1:11" ht="15">
      <c r="A27" s="199" t="s">
        <v>9</v>
      </c>
      <c r="B27" s="200" t="s">
        <v>47</v>
      </c>
      <c r="C27" s="82">
        <v>1</v>
      </c>
      <c r="D27" s="11">
        <v>28</v>
      </c>
      <c r="E27" s="9">
        <v>30</v>
      </c>
      <c r="F27" s="9"/>
      <c r="G27" s="9">
        <v>23</v>
      </c>
      <c r="H27" s="9"/>
      <c r="I27" s="9">
        <v>31</v>
      </c>
      <c r="J27" s="70">
        <f t="shared" si="1"/>
        <v>112</v>
      </c>
      <c r="K27" s="212" t="s">
        <v>372</v>
      </c>
    </row>
    <row r="28" spans="1:11" ht="15">
      <c r="A28" s="3" t="s">
        <v>37</v>
      </c>
      <c r="B28" s="4" t="s">
        <v>44</v>
      </c>
      <c r="C28" s="14">
        <v>2</v>
      </c>
      <c r="D28" s="11">
        <v>28</v>
      </c>
      <c r="E28" s="9">
        <v>23</v>
      </c>
      <c r="F28" s="9"/>
      <c r="G28" s="9">
        <v>32</v>
      </c>
      <c r="H28" s="9"/>
      <c r="I28" s="9">
        <v>28</v>
      </c>
      <c r="J28" s="70">
        <f t="shared" si="1"/>
        <v>111</v>
      </c>
      <c r="K28" s="212" t="s">
        <v>373</v>
      </c>
    </row>
    <row r="29" spans="1:11" ht="15">
      <c r="A29" s="3" t="s">
        <v>5</v>
      </c>
      <c r="B29" s="4" t="s">
        <v>49</v>
      </c>
      <c r="C29" s="14">
        <v>1</v>
      </c>
      <c r="D29" s="11">
        <v>22</v>
      </c>
      <c r="E29" s="9">
        <v>31</v>
      </c>
      <c r="F29" s="9"/>
      <c r="G29" s="9">
        <v>26</v>
      </c>
      <c r="H29" s="9"/>
      <c r="I29" s="9">
        <v>28</v>
      </c>
      <c r="J29" s="70">
        <f t="shared" si="1"/>
        <v>107</v>
      </c>
      <c r="K29" s="212" t="s">
        <v>374</v>
      </c>
    </row>
    <row r="30" spans="1:11" ht="15.75" thickBot="1">
      <c r="A30" s="257" t="s">
        <v>35</v>
      </c>
      <c r="B30" s="258" t="s">
        <v>40</v>
      </c>
      <c r="C30" s="289">
        <v>2</v>
      </c>
      <c r="D30" s="290">
        <v>23</v>
      </c>
      <c r="E30" s="267">
        <v>28</v>
      </c>
      <c r="F30" s="267"/>
      <c r="G30" s="267">
        <v>30</v>
      </c>
      <c r="H30" s="267"/>
      <c r="I30" s="267">
        <v>26</v>
      </c>
      <c r="J30" s="287">
        <f t="shared" si="1"/>
        <v>107</v>
      </c>
      <c r="K30" s="288" t="s">
        <v>348</v>
      </c>
    </row>
    <row r="31" spans="1:11" ht="15" hidden="1">
      <c r="A31" s="201"/>
      <c r="B31" s="201"/>
      <c r="C31" s="201"/>
      <c r="D31" s="51"/>
      <c r="E31" s="51"/>
      <c r="F31" s="51"/>
      <c r="G31" s="51"/>
      <c r="H31" s="51"/>
      <c r="I31" s="51"/>
      <c r="J31" s="51"/>
      <c r="K31" s="129"/>
    </row>
    <row r="32" spans="1:11" ht="12.75">
      <c r="A32" s="317" t="s">
        <v>51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</row>
    <row r="33" spans="1:11" ht="13.5" thickBot="1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</row>
    <row r="34" spans="1:11" ht="15.75" hidden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20"/>
    </row>
    <row r="35" spans="1:11" ht="16.5" hidden="1" thickBot="1">
      <c r="A35" s="15">
        <v>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20">
        <v>0</v>
      </c>
    </row>
    <row r="36" spans="1:11" ht="15">
      <c r="A36" s="280" t="s">
        <v>34</v>
      </c>
      <c r="B36" s="281" t="s">
        <v>38</v>
      </c>
      <c r="C36" s="282">
        <v>6</v>
      </c>
      <c r="D36" s="250">
        <v>20</v>
      </c>
      <c r="E36" s="251">
        <v>31</v>
      </c>
      <c r="F36" s="276"/>
      <c r="G36" s="251">
        <v>31</v>
      </c>
      <c r="H36" s="276"/>
      <c r="I36" s="251">
        <v>32</v>
      </c>
      <c r="J36" s="279">
        <f aca="true" t="shared" si="2" ref="J36:J48">D36+E36+G36+I36</f>
        <v>114</v>
      </c>
      <c r="K36" s="255" t="s">
        <v>350</v>
      </c>
    </row>
    <row r="37" spans="1:11" ht="15">
      <c r="A37" s="3" t="s">
        <v>6</v>
      </c>
      <c r="B37" s="4" t="s">
        <v>39</v>
      </c>
      <c r="C37" s="14">
        <v>4</v>
      </c>
      <c r="D37" s="75">
        <v>26</v>
      </c>
      <c r="E37" s="9">
        <v>31</v>
      </c>
      <c r="F37" s="9"/>
      <c r="G37" s="9">
        <v>27</v>
      </c>
      <c r="H37" s="9"/>
      <c r="I37" s="9">
        <v>26</v>
      </c>
      <c r="J37" s="70">
        <f t="shared" si="2"/>
        <v>110</v>
      </c>
      <c r="K37" s="212" t="s">
        <v>345</v>
      </c>
    </row>
    <row r="38" spans="1:11" ht="15">
      <c r="A38" s="3" t="s">
        <v>35</v>
      </c>
      <c r="B38" s="4" t="s">
        <v>44</v>
      </c>
      <c r="C38" s="14">
        <v>1</v>
      </c>
      <c r="D38" s="75">
        <v>24</v>
      </c>
      <c r="E38" s="9">
        <v>24</v>
      </c>
      <c r="F38" s="9"/>
      <c r="G38" s="9">
        <v>31</v>
      </c>
      <c r="H38" s="9"/>
      <c r="I38" s="9">
        <v>25</v>
      </c>
      <c r="J38" s="70">
        <f t="shared" si="2"/>
        <v>104</v>
      </c>
      <c r="K38" s="212" t="s">
        <v>346</v>
      </c>
    </row>
    <row r="39" spans="1:11" ht="15">
      <c r="A39" s="3" t="s">
        <v>6</v>
      </c>
      <c r="B39" s="4" t="s">
        <v>39</v>
      </c>
      <c r="C39" s="14">
        <v>3</v>
      </c>
      <c r="D39" s="75">
        <v>26</v>
      </c>
      <c r="E39" s="9">
        <v>29</v>
      </c>
      <c r="F39" s="9"/>
      <c r="G39" s="9">
        <v>25</v>
      </c>
      <c r="H39" s="9"/>
      <c r="I39" s="9">
        <v>22</v>
      </c>
      <c r="J39" s="70">
        <f t="shared" si="2"/>
        <v>102</v>
      </c>
      <c r="K39" s="212" t="s">
        <v>347</v>
      </c>
    </row>
    <row r="40" spans="1:11" ht="15">
      <c r="A40" s="3" t="s">
        <v>46</v>
      </c>
      <c r="B40" s="4" t="s">
        <v>44</v>
      </c>
      <c r="C40" s="14">
        <v>2</v>
      </c>
      <c r="D40" s="75">
        <v>11</v>
      </c>
      <c r="E40" s="9">
        <v>29</v>
      </c>
      <c r="F40" s="9"/>
      <c r="G40" s="9">
        <v>29</v>
      </c>
      <c r="H40" s="9"/>
      <c r="I40" s="9">
        <v>30</v>
      </c>
      <c r="J40" s="70">
        <f t="shared" si="2"/>
        <v>99</v>
      </c>
      <c r="K40" s="212" t="s">
        <v>349</v>
      </c>
    </row>
    <row r="41" spans="1:11" ht="15">
      <c r="A41" s="3" t="s">
        <v>34</v>
      </c>
      <c r="B41" s="4" t="s">
        <v>41</v>
      </c>
      <c r="C41" s="14">
        <v>3</v>
      </c>
      <c r="D41" s="75">
        <v>15</v>
      </c>
      <c r="E41" s="9">
        <v>32</v>
      </c>
      <c r="F41" s="9"/>
      <c r="G41" s="9">
        <v>24</v>
      </c>
      <c r="H41" s="9"/>
      <c r="I41" s="9">
        <v>15</v>
      </c>
      <c r="J41" s="70">
        <f t="shared" si="2"/>
        <v>86</v>
      </c>
      <c r="K41" s="212" t="s">
        <v>341</v>
      </c>
    </row>
    <row r="42" spans="1:11" ht="15">
      <c r="A42" s="3" t="s">
        <v>37</v>
      </c>
      <c r="B42" s="4" t="s">
        <v>43</v>
      </c>
      <c r="C42" s="14">
        <v>2</v>
      </c>
      <c r="D42" s="75">
        <v>4</v>
      </c>
      <c r="E42" s="9"/>
      <c r="F42" s="9"/>
      <c r="G42" s="9">
        <v>14</v>
      </c>
      <c r="H42" s="9"/>
      <c r="I42" s="9">
        <v>24</v>
      </c>
      <c r="J42" s="70">
        <f t="shared" si="2"/>
        <v>42</v>
      </c>
      <c r="K42" s="212" t="s">
        <v>342</v>
      </c>
    </row>
    <row r="43" spans="1:11" ht="15">
      <c r="A43" s="3" t="s">
        <v>5</v>
      </c>
      <c r="B43" s="198" t="s">
        <v>49</v>
      </c>
      <c r="C43" s="87">
        <v>2</v>
      </c>
      <c r="D43" s="75">
        <v>11</v>
      </c>
      <c r="E43" s="9">
        <v>5</v>
      </c>
      <c r="F43" s="9"/>
      <c r="G43" s="9"/>
      <c r="H43" s="9"/>
      <c r="I43" s="9">
        <v>14</v>
      </c>
      <c r="J43" s="70">
        <f t="shared" si="2"/>
        <v>30</v>
      </c>
      <c r="K43" s="212" t="s">
        <v>343</v>
      </c>
    </row>
    <row r="44" spans="1:11" ht="15">
      <c r="A44" s="3" t="s">
        <v>7</v>
      </c>
      <c r="B44" s="4" t="s">
        <v>44</v>
      </c>
      <c r="C44" s="14">
        <v>2</v>
      </c>
      <c r="D44" s="75">
        <v>0</v>
      </c>
      <c r="E44" s="9"/>
      <c r="F44" s="9"/>
      <c r="G44" s="9"/>
      <c r="H44" s="9"/>
      <c r="I44" s="9">
        <v>7</v>
      </c>
      <c r="J44" s="70">
        <f t="shared" si="2"/>
        <v>7</v>
      </c>
      <c r="K44" s="212" t="s">
        <v>344</v>
      </c>
    </row>
    <row r="45" spans="1:11" ht="15">
      <c r="A45" s="3" t="s">
        <v>7</v>
      </c>
      <c r="B45" s="4" t="s">
        <v>44</v>
      </c>
      <c r="C45" s="85">
        <v>3</v>
      </c>
      <c r="D45" s="75">
        <v>0</v>
      </c>
      <c r="E45" s="9"/>
      <c r="F45" s="9"/>
      <c r="G45" s="9"/>
      <c r="H45" s="9"/>
      <c r="I45" s="9"/>
      <c r="J45" s="70">
        <f t="shared" si="2"/>
        <v>0</v>
      </c>
      <c r="K45" s="212" t="s">
        <v>348</v>
      </c>
    </row>
    <row r="46" spans="1:11" ht="15">
      <c r="A46" s="3"/>
      <c r="B46" s="198"/>
      <c r="C46" s="14"/>
      <c r="D46" s="75"/>
      <c r="E46" s="9"/>
      <c r="F46" s="9"/>
      <c r="G46" s="9"/>
      <c r="H46" s="9"/>
      <c r="I46" s="9"/>
      <c r="J46" s="70">
        <f t="shared" si="2"/>
        <v>0</v>
      </c>
      <c r="K46" s="212"/>
    </row>
    <row r="47" spans="1:11" ht="15">
      <c r="A47" s="3"/>
      <c r="B47" s="4"/>
      <c r="C47" s="87"/>
      <c r="D47" s="75"/>
      <c r="E47" s="9"/>
      <c r="F47" s="9"/>
      <c r="G47" s="9"/>
      <c r="H47" s="9"/>
      <c r="I47" s="9"/>
      <c r="J47" s="70">
        <f t="shared" si="2"/>
        <v>0</v>
      </c>
      <c r="K47" s="212"/>
    </row>
    <row r="48" spans="1:11" ht="15">
      <c r="A48" s="3"/>
      <c r="B48" s="4"/>
      <c r="C48" s="14"/>
      <c r="D48" s="75"/>
      <c r="E48" s="9"/>
      <c r="F48" s="9"/>
      <c r="G48" s="9"/>
      <c r="H48" s="9"/>
      <c r="I48" s="9"/>
      <c r="J48" s="70">
        <f t="shared" si="2"/>
        <v>0</v>
      </c>
      <c r="K48" s="212"/>
    </row>
    <row r="50" spans="1:11" ht="12.75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</row>
  </sheetData>
  <sheetProtection/>
  <mergeCells count="4">
    <mergeCell ref="A50:K50"/>
    <mergeCell ref="A1:K2"/>
    <mergeCell ref="A17:K18"/>
    <mergeCell ref="A32:K33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1">
      <pane ySplit="4" topLeftCell="A119" activePane="bottomLeft" state="frozen"/>
      <selection pane="topLeft" activeCell="A1" sqref="A1"/>
      <selection pane="bottomLeft" activeCell="K5" sqref="K5"/>
    </sheetView>
  </sheetViews>
  <sheetFormatPr defaultColWidth="9.140625" defaultRowHeight="18" customHeight="1"/>
  <cols>
    <col min="1" max="1" width="5.140625" style="124" customWidth="1"/>
    <col min="2" max="2" width="6.57421875" style="124" hidden="1" customWidth="1"/>
    <col min="3" max="3" width="3.28125" style="124" hidden="1" customWidth="1"/>
    <col min="4" max="4" width="25.7109375" style="61" customWidth="1"/>
    <col min="5" max="5" width="21.8515625" style="104" customWidth="1"/>
    <col min="6" max="10" width="5.7109375" style="153" customWidth="1"/>
    <col min="11" max="11" width="6.7109375" style="153" customWidth="1"/>
    <col min="12" max="12" width="9.57421875" style="298" customWidth="1"/>
    <col min="13" max="16384" width="9.140625" style="58" customWidth="1"/>
  </cols>
  <sheetData>
    <row r="1" spans="1:11" ht="39" customHeight="1" thickBot="1">
      <c r="A1" s="325" t="s">
        <v>245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2" s="61" customFormat="1" ht="18" customHeight="1" thickBot="1" thickTop="1">
      <c r="A2" s="125" t="s">
        <v>54</v>
      </c>
      <c r="B2" s="125"/>
      <c r="C2" s="125"/>
      <c r="D2" s="125" t="s">
        <v>0</v>
      </c>
      <c r="E2" s="131" t="s">
        <v>1</v>
      </c>
      <c r="F2" s="126">
        <f>1</f>
        <v>1</v>
      </c>
      <c r="G2" s="126">
        <v>2</v>
      </c>
      <c r="H2" s="126">
        <v>3</v>
      </c>
      <c r="I2" s="126">
        <v>4</v>
      </c>
      <c r="J2" s="126">
        <v>5</v>
      </c>
      <c r="K2" s="127" t="s">
        <v>2</v>
      </c>
      <c r="L2" s="298" t="s">
        <v>375</v>
      </c>
    </row>
    <row r="3" spans="1:12" s="61" customFormat="1" ht="18" customHeight="1" hidden="1" thickTop="1">
      <c r="A3" s="51"/>
      <c r="B3" s="51"/>
      <c r="C3" s="51"/>
      <c r="D3" s="51"/>
      <c r="E3" s="132"/>
      <c r="F3" s="128"/>
      <c r="G3" s="128"/>
      <c r="H3" s="128"/>
      <c r="I3" s="128"/>
      <c r="J3" s="128"/>
      <c r="K3" s="129"/>
      <c r="L3" s="298"/>
    </row>
    <row r="4" spans="1:12" s="61" customFormat="1" ht="18" customHeight="1" hidden="1">
      <c r="A4" s="51"/>
      <c r="B4" s="51"/>
      <c r="C4" s="51">
        <v>0</v>
      </c>
      <c r="D4" s="51">
        <v>0</v>
      </c>
      <c r="E4" s="132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9" t="s">
        <v>56</v>
      </c>
      <c r="L4" s="298"/>
    </row>
    <row r="5" spans="1:12" s="61" customFormat="1" ht="18" customHeight="1" thickTop="1">
      <c r="A5" s="294">
        <v>1</v>
      </c>
      <c r="B5" s="294"/>
      <c r="C5" s="294" t="s">
        <v>290</v>
      </c>
      <c r="D5" s="295" t="s">
        <v>98</v>
      </c>
      <c r="E5" s="296" t="s">
        <v>99</v>
      </c>
      <c r="F5" s="158">
        <v>8</v>
      </c>
      <c r="G5" s="158">
        <v>8</v>
      </c>
      <c r="H5" s="158">
        <v>8</v>
      </c>
      <c r="I5" s="158">
        <v>8</v>
      </c>
      <c r="J5" s="158">
        <v>8</v>
      </c>
      <c r="K5" s="297">
        <f aca="true" t="shared" si="0" ref="K5:K36">SUM(F5:J5)</f>
        <v>40</v>
      </c>
      <c r="L5" s="299">
        <v>111101</v>
      </c>
    </row>
    <row r="6" spans="1:12" s="61" customFormat="1" ht="18" customHeight="1">
      <c r="A6" s="51">
        <v>2</v>
      </c>
      <c r="B6" s="51"/>
      <c r="C6" s="51" t="s">
        <v>290</v>
      </c>
      <c r="D6" s="61" t="s">
        <v>175</v>
      </c>
      <c r="E6" s="104" t="s">
        <v>179</v>
      </c>
      <c r="F6" s="153">
        <v>8</v>
      </c>
      <c r="G6" s="153">
        <v>8</v>
      </c>
      <c r="H6" s="153">
        <v>8</v>
      </c>
      <c r="I6" s="153">
        <v>8</v>
      </c>
      <c r="J6" s="153">
        <v>8</v>
      </c>
      <c r="K6" s="128">
        <f t="shared" si="0"/>
        <v>40</v>
      </c>
      <c r="L6" s="300">
        <v>111100</v>
      </c>
    </row>
    <row r="7" spans="1:12" s="61" customFormat="1" ht="18" customHeight="1">
      <c r="A7" s="51">
        <v>3</v>
      </c>
      <c r="B7" s="51"/>
      <c r="C7" s="51"/>
      <c r="D7" s="61" t="s">
        <v>229</v>
      </c>
      <c r="E7" s="104" t="s">
        <v>96</v>
      </c>
      <c r="F7" s="153">
        <v>8</v>
      </c>
      <c r="G7" s="153">
        <v>8</v>
      </c>
      <c r="H7" s="153">
        <v>8</v>
      </c>
      <c r="I7" s="153">
        <v>8</v>
      </c>
      <c r="J7" s="153">
        <v>8</v>
      </c>
      <c r="K7" s="153">
        <f t="shared" si="0"/>
        <v>40</v>
      </c>
      <c r="L7" s="300">
        <v>111010</v>
      </c>
    </row>
    <row r="8" spans="1:12" s="61" customFormat="1" ht="18" customHeight="1">
      <c r="A8" s="51">
        <v>4</v>
      </c>
      <c r="B8" s="51"/>
      <c r="C8" s="51"/>
      <c r="D8" s="61" t="s">
        <v>163</v>
      </c>
      <c r="E8" s="104" t="s">
        <v>96</v>
      </c>
      <c r="F8" s="153">
        <v>8</v>
      </c>
      <c r="G8" s="153">
        <v>8</v>
      </c>
      <c r="H8" s="153">
        <v>8</v>
      </c>
      <c r="I8" s="153">
        <v>8</v>
      </c>
      <c r="J8" s="153">
        <v>8</v>
      </c>
      <c r="K8" s="128">
        <f t="shared" si="0"/>
        <v>40</v>
      </c>
      <c r="L8" s="300">
        <v>111001</v>
      </c>
    </row>
    <row r="9" spans="1:12" s="61" customFormat="1" ht="18" customHeight="1">
      <c r="A9" s="51">
        <v>5</v>
      </c>
      <c r="B9" s="51"/>
      <c r="C9" s="51" t="s">
        <v>290</v>
      </c>
      <c r="D9" s="60" t="s">
        <v>139</v>
      </c>
      <c r="E9" s="133" t="s">
        <v>141</v>
      </c>
      <c r="F9" s="153">
        <v>8</v>
      </c>
      <c r="G9" s="153">
        <v>8</v>
      </c>
      <c r="H9" s="153">
        <v>8</v>
      </c>
      <c r="I9" s="153">
        <v>8</v>
      </c>
      <c r="J9" s="153">
        <v>8</v>
      </c>
      <c r="K9" s="128">
        <f t="shared" si="0"/>
        <v>40</v>
      </c>
      <c r="L9" s="300">
        <v>111000</v>
      </c>
    </row>
    <row r="10" spans="1:12" s="61" customFormat="1" ht="18" customHeight="1">
      <c r="A10" s="51">
        <v>6</v>
      </c>
      <c r="B10" s="51"/>
      <c r="C10" s="51" t="s">
        <v>290</v>
      </c>
      <c r="D10" s="59" t="s">
        <v>138</v>
      </c>
      <c r="E10" s="133" t="s">
        <v>141</v>
      </c>
      <c r="F10" s="153">
        <v>8</v>
      </c>
      <c r="G10" s="153">
        <v>8</v>
      </c>
      <c r="H10" s="153">
        <v>8</v>
      </c>
      <c r="I10" s="153">
        <v>8</v>
      </c>
      <c r="J10" s="153">
        <v>8</v>
      </c>
      <c r="K10" s="128">
        <f t="shared" si="0"/>
        <v>40</v>
      </c>
      <c r="L10" s="300">
        <v>1110</v>
      </c>
    </row>
    <row r="11" spans="1:12" s="61" customFormat="1" ht="18" customHeight="1">
      <c r="A11" s="51">
        <v>7</v>
      </c>
      <c r="B11" s="51"/>
      <c r="C11" s="51" t="s">
        <v>290</v>
      </c>
      <c r="D11" s="61" t="s">
        <v>131</v>
      </c>
      <c r="E11" s="134" t="s">
        <v>95</v>
      </c>
      <c r="F11" s="128">
        <v>8</v>
      </c>
      <c r="G11" s="128">
        <v>8</v>
      </c>
      <c r="H11" s="128">
        <v>8</v>
      </c>
      <c r="I11" s="128">
        <v>8</v>
      </c>
      <c r="J11" s="128">
        <v>8</v>
      </c>
      <c r="K11" s="128">
        <f t="shared" si="0"/>
        <v>40</v>
      </c>
      <c r="L11" s="300">
        <v>1110</v>
      </c>
    </row>
    <row r="12" spans="1:12" s="61" customFormat="1" ht="18" customHeight="1">
      <c r="A12" s="51">
        <v>8</v>
      </c>
      <c r="B12" s="51"/>
      <c r="C12" s="51"/>
      <c r="D12" s="61" t="s">
        <v>270</v>
      </c>
      <c r="E12" s="134" t="s">
        <v>95</v>
      </c>
      <c r="F12" s="128">
        <v>8</v>
      </c>
      <c r="G12" s="128">
        <v>8</v>
      </c>
      <c r="H12" s="128">
        <v>8</v>
      </c>
      <c r="I12" s="128">
        <v>8</v>
      </c>
      <c r="J12" s="128">
        <v>8</v>
      </c>
      <c r="K12" s="128">
        <f t="shared" si="0"/>
        <v>40</v>
      </c>
      <c r="L12" s="300">
        <v>1110</v>
      </c>
    </row>
    <row r="13" spans="1:12" s="61" customFormat="1" ht="18" customHeight="1">
      <c r="A13" s="51">
        <v>9</v>
      </c>
      <c r="B13" s="51"/>
      <c r="C13" s="51" t="s">
        <v>290</v>
      </c>
      <c r="D13" s="61" t="s">
        <v>281</v>
      </c>
      <c r="E13" s="104" t="s">
        <v>99</v>
      </c>
      <c r="F13" s="153">
        <v>8</v>
      </c>
      <c r="G13" s="153">
        <v>8</v>
      </c>
      <c r="H13" s="153">
        <v>8</v>
      </c>
      <c r="I13" s="153">
        <v>8</v>
      </c>
      <c r="J13" s="153">
        <v>8</v>
      </c>
      <c r="K13" s="128">
        <f t="shared" si="0"/>
        <v>40</v>
      </c>
      <c r="L13" s="300">
        <v>1110</v>
      </c>
    </row>
    <row r="14" spans="1:12" s="61" customFormat="1" ht="18" customHeight="1">
      <c r="A14" s="51">
        <v>10</v>
      </c>
      <c r="B14" s="51"/>
      <c r="C14" s="51" t="s">
        <v>290</v>
      </c>
      <c r="D14" s="61" t="s">
        <v>316</v>
      </c>
      <c r="E14" s="104" t="s">
        <v>99</v>
      </c>
      <c r="F14" s="153">
        <v>8</v>
      </c>
      <c r="G14" s="153">
        <v>8</v>
      </c>
      <c r="H14" s="153">
        <v>8</v>
      </c>
      <c r="I14" s="153">
        <v>8</v>
      </c>
      <c r="J14" s="153">
        <v>8</v>
      </c>
      <c r="K14" s="128">
        <f t="shared" si="0"/>
        <v>40</v>
      </c>
      <c r="L14" s="300">
        <v>1110</v>
      </c>
    </row>
    <row r="15" spans="1:12" s="61" customFormat="1" ht="18" customHeight="1">
      <c r="A15" s="51">
        <v>11</v>
      </c>
      <c r="B15" s="51"/>
      <c r="C15" s="51" t="s">
        <v>290</v>
      </c>
      <c r="D15" s="61" t="s">
        <v>275</v>
      </c>
      <c r="E15" s="104" t="s">
        <v>97</v>
      </c>
      <c r="F15" s="153">
        <v>8</v>
      </c>
      <c r="G15" s="153">
        <v>8</v>
      </c>
      <c r="H15" s="153">
        <v>8</v>
      </c>
      <c r="I15" s="153">
        <v>8</v>
      </c>
      <c r="J15" s="153">
        <v>8</v>
      </c>
      <c r="K15" s="128">
        <f t="shared" si="0"/>
        <v>40</v>
      </c>
      <c r="L15" s="300">
        <v>1110</v>
      </c>
    </row>
    <row r="16" spans="1:12" s="61" customFormat="1" ht="18" customHeight="1">
      <c r="A16" s="51">
        <v>12</v>
      </c>
      <c r="B16" s="51"/>
      <c r="C16" s="51"/>
      <c r="D16" s="61" t="s">
        <v>146</v>
      </c>
      <c r="E16" s="133" t="s">
        <v>97</v>
      </c>
      <c r="F16" s="153">
        <v>8</v>
      </c>
      <c r="G16" s="153">
        <v>8</v>
      </c>
      <c r="H16" s="153">
        <v>8</v>
      </c>
      <c r="I16" s="153">
        <v>8</v>
      </c>
      <c r="J16" s="153">
        <v>8</v>
      </c>
      <c r="K16" s="128">
        <f t="shared" si="0"/>
        <v>40</v>
      </c>
      <c r="L16" s="300">
        <v>1110</v>
      </c>
    </row>
    <row r="17" spans="1:12" s="61" customFormat="1" ht="18" customHeight="1">
      <c r="A17" s="51">
        <v>13</v>
      </c>
      <c r="B17" s="51"/>
      <c r="C17" s="51" t="s">
        <v>290</v>
      </c>
      <c r="D17" s="59" t="s">
        <v>108</v>
      </c>
      <c r="E17" s="133" t="s">
        <v>97</v>
      </c>
      <c r="F17" s="153">
        <v>8</v>
      </c>
      <c r="G17" s="153">
        <v>8</v>
      </c>
      <c r="H17" s="153">
        <v>8</v>
      </c>
      <c r="I17" s="153">
        <v>8</v>
      </c>
      <c r="J17" s="153">
        <v>8</v>
      </c>
      <c r="K17" s="128">
        <f t="shared" si="0"/>
        <v>40</v>
      </c>
      <c r="L17" s="300">
        <v>1110</v>
      </c>
    </row>
    <row r="18" spans="1:12" s="61" customFormat="1" ht="18" customHeight="1">
      <c r="A18" s="51">
        <v>14</v>
      </c>
      <c r="B18" s="51"/>
      <c r="C18" s="51" t="s">
        <v>290</v>
      </c>
      <c r="D18" s="61" t="s">
        <v>235</v>
      </c>
      <c r="E18" s="104" t="s">
        <v>99</v>
      </c>
      <c r="F18" s="153">
        <v>8</v>
      </c>
      <c r="G18" s="153">
        <v>8</v>
      </c>
      <c r="H18" s="153">
        <v>8</v>
      </c>
      <c r="I18" s="153">
        <v>8</v>
      </c>
      <c r="J18" s="153">
        <v>8</v>
      </c>
      <c r="K18" s="128">
        <f t="shared" si="0"/>
        <v>40</v>
      </c>
      <c r="L18" s="300">
        <v>0</v>
      </c>
    </row>
    <row r="19" spans="1:12" s="61" customFormat="1" ht="18" customHeight="1">
      <c r="A19" s="51">
        <v>15</v>
      </c>
      <c r="B19" s="51"/>
      <c r="C19" s="51" t="s">
        <v>290</v>
      </c>
      <c r="D19" s="61" t="s">
        <v>339</v>
      </c>
      <c r="E19" s="104" t="s">
        <v>99</v>
      </c>
      <c r="F19" s="153">
        <v>8</v>
      </c>
      <c r="G19" s="153">
        <v>8</v>
      </c>
      <c r="H19" s="153">
        <v>8</v>
      </c>
      <c r="I19" s="153">
        <v>8</v>
      </c>
      <c r="J19" s="153">
        <v>8</v>
      </c>
      <c r="K19" s="128">
        <f t="shared" si="0"/>
        <v>40</v>
      </c>
      <c r="L19" s="300">
        <v>0</v>
      </c>
    </row>
    <row r="20" spans="1:12" s="61" customFormat="1" ht="18" customHeight="1">
      <c r="A20" s="51">
        <v>16</v>
      </c>
      <c r="B20" s="51"/>
      <c r="C20" s="51"/>
      <c r="D20" s="61" t="s">
        <v>155</v>
      </c>
      <c r="E20" s="133" t="s">
        <v>97</v>
      </c>
      <c r="F20" s="153">
        <v>8</v>
      </c>
      <c r="G20" s="153">
        <v>8</v>
      </c>
      <c r="H20" s="153">
        <v>8</v>
      </c>
      <c r="I20" s="153">
        <v>8</v>
      </c>
      <c r="J20" s="153">
        <v>8</v>
      </c>
      <c r="K20" s="128">
        <f t="shared" si="0"/>
        <v>40</v>
      </c>
      <c r="L20" s="300">
        <v>0</v>
      </c>
    </row>
    <row r="21" spans="1:12" s="61" customFormat="1" ht="18" customHeight="1">
      <c r="A21" s="51">
        <v>17</v>
      </c>
      <c r="B21" s="51"/>
      <c r="C21" s="51"/>
      <c r="D21" s="61" t="s">
        <v>157</v>
      </c>
      <c r="E21" s="133" t="s">
        <v>97</v>
      </c>
      <c r="F21" s="153">
        <v>8</v>
      </c>
      <c r="G21" s="153">
        <v>8</v>
      </c>
      <c r="H21" s="153">
        <v>8</v>
      </c>
      <c r="I21" s="153">
        <v>8</v>
      </c>
      <c r="J21" s="153">
        <v>8</v>
      </c>
      <c r="K21" s="128">
        <f t="shared" si="0"/>
        <v>40</v>
      </c>
      <c r="L21" s="300">
        <v>0</v>
      </c>
    </row>
    <row r="22" spans="1:12" s="61" customFormat="1" ht="18" customHeight="1">
      <c r="A22" s="51">
        <v>18</v>
      </c>
      <c r="B22" s="51"/>
      <c r="C22" s="51" t="s">
        <v>290</v>
      </c>
      <c r="D22" s="59" t="s">
        <v>107</v>
      </c>
      <c r="E22" s="133" t="s">
        <v>137</v>
      </c>
      <c r="F22" s="153">
        <v>8</v>
      </c>
      <c r="G22" s="153">
        <v>8</v>
      </c>
      <c r="H22" s="153">
        <v>8</v>
      </c>
      <c r="I22" s="153">
        <v>8</v>
      </c>
      <c r="J22" s="153">
        <v>7</v>
      </c>
      <c r="K22" s="128">
        <f t="shared" si="0"/>
        <v>39</v>
      </c>
      <c r="L22" s="300"/>
    </row>
    <row r="23" spans="1:12" s="61" customFormat="1" ht="18" customHeight="1">
      <c r="A23" s="51">
        <v>19</v>
      </c>
      <c r="B23" s="51"/>
      <c r="C23" s="51" t="s">
        <v>290</v>
      </c>
      <c r="D23" s="61" t="s">
        <v>164</v>
      </c>
      <c r="E23" s="104" t="s">
        <v>96</v>
      </c>
      <c r="F23" s="153">
        <v>8</v>
      </c>
      <c r="G23" s="153">
        <v>8</v>
      </c>
      <c r="H23" s="153">
        <v>8</v>
      </c>
      <c r="I23" s="153">
        <v>8</v>
      </c>
      <c r="J23" s="153">
        <v>7</v>
      </c>
      <c r="K23" s="128">
        <f t="shared" si="0"/>
        <v>39</v>
      </c>
      <c r="L23" s="300"/>
    </row>
    <row r="24" spans="1:12" s="61" customFormat="1" ht="18" customHeight="1">
      <c r="A24" s="51">
        <v>20</v>
      </c>
      <c r="B24" s="51"/>
      <c r="C24" s="51"/>
      <c r="D24" s="61" t="s">
        <v>124</v>
      </c>
      <c r="E24" s="134" t="s">
        <v>121</v>
      </c>
      <c r="F24" s="128">
        <v>8</v>
      </c>
      <c r="G24" s="128">
        <v>8</v>
      </c>
      <c r="H24" s="128">
        <v>8</v>
      </c>
      <c r="I24" s="128">
        <v>8</v>
      </c>
      <c r="J24" s="128">
        <v>6</v>
      </c>
      <c r="K24" s="128">
        <f t="shared" si="0"/>
        <v>38</v>
      </c>
      <c r="L24" s="300"/>
    </row>
    <row r="25" spans="1:12" s="61" customFormat="1" ht="18" customHeight="1">
      <c r="A25" s="51">
        <v>21</v>
      </c>
      <c r="B25" s="51"/>
      <c r="C25" s="51" t="s">
        <v>290</v>
      </c>
      <c r="D25" s="61" t="s">
        <v>194</v>
      </c>
      <c r="E25" s="104" t="s">
        <v>99</v>
      </c>
      <c r="F25" s="153">
        <v>8</v>
      </c>
      <c r="G25" s="153">
        <v>8</v>
      </c>
      <c r="H25" s="153">
        <v>8</v>
      </c>
      <c r="I25" s="153">
        <v>8</v>
      </c>
      <c r="J25" s="153">
        <v>0</v>
      </c>
      <c r="K25" s="128">
        <f t="shared" si="0"/>
        <v>32</v>
      </c>
      <c r="L25" s="300"/>
    </row>
    <row r="26" spans="1:12" s="61" customFormat="1" ht="18" customHeight="1">
      <c r="A26" s="51">
        <v>22</v>
      </c>
      <c r="B26" s="51"/>
      <c r="C26" s="51" t="s">
        <v>290</v>
      </c>
      <c r="D26" s="61" t="s">
        <v>279</v>
      </c>
      <c r="E26" s="104" t="s">
        <v>191</v>
      </c>
      <c r="F26" s="153">
        <v>8</v>
      </c>
      <c r="G26" s="153">
        <v>7</v>
      </c>
      <c r="H26" s="153">
        <v>8</v>
      </c>
      <c r="I26" s="153">
        <v>8</v>
      </c>
      <c r="J26" s="153"/>
      <c r="K26" s="128">
        <f t="shared" si="0"/>
        <v>31</v>
      </c>
      <c r="L26" s="300"/>
    </row>
    <row r="27" spans="1:12" s="61" customFormat="1" ht="18" customHeight="1">
      <c r="A27" s="51">
        <v>23</v>
      </c>
      <c r="B27" s="51"/>
      <c r="C27" s="51"/>
      <c r="D27" s="61" t="s">
        <v>188</v>
      </c>
      <c r="E27" s="104" t="s">
        <v>191</v>
      </c>
      <c r="F27" s="153">
        <v>7</v>
      </c>
      <c r="G27" s="153">
        <v>8</v>
      </c>
      <c r="H27" s="153">
        <v>8</v>
      </c>
      <c r="I27" s="153">
        <v>8</v>
      </c>
      <c r="J27" s="153"/>
      <c r="K27" s="128">
        <f t="shared" si="0"/>
        <v>31</v>
      </c>
      <c r="L27" s="300"/>
    </row>
    <row r="28" spans="1:12" s="61" customFormat="1" ht="18" customHeight="1">
      <c r="A28" s="51">
        <v>24</v>
      </c>
      <c r="B28" s="51"/>
      <c r="C28" s="51" t="s">
        <v>290</v>
      </c>
      <c r="D28" s="61" t="s">
        <v>218</v>
      </c>
      <c r="E28" s="104" t="s">
        <v>141</v>
      </c>
      <c r="F28" s="153">
        <v>8</v>
      </c>
      <c r="G28" s="153">
        <v>8</v>
      </c>
      <c r="H28" s="153">
        <v>8</v>
      </c>
      <c r="I28" s="153">
        <v>7</v>
      </c>
      <c r="J28" s="153"/>
      <c r="K28" s="153">
        <f t="shared" si="0"/>
        <v>31</v>
      </c>
      <c r="L28" s="300"/>
    </row>
    <row r="29" spans="1:12" s="61" customFormat="1" ht="18" customHeight="1">
      <c r="A29" s="51">
        <v>25</v>
      </c>
      <c r="B29" s="51"/>
      <c r="C29" s="51"/>
      <c r="D29" s="61" t="s">
        <v>228</v>
      </c>
      <c r="E29" s="104" t="s">
        <v>96</v>
      </c>
      <c r="F29" s="153">
        <v>8</v>
      </c>
      <c r="G29" s="153">
        <v>8</v>
      </c>
      <c r="H29" s="153">
        <v>7</v>
      </c>
      <c r="I29" s="153">
        <v>8</v>
      </c>
      <c r="J29" s="153"/>
      <c r="K29" s="128">
        <f t="shared" si="0"/>
        <v>31</v>
      </c>
      <c r="L29" s="300"/>
    </row>
    <row r="30" spans="1:12" s="61" customFormat="1" ht="18" customHeight="1">
      <c r="A30" s="51">
        <v>26</v>
      </c>
      <c r="B30" s="51"/>
      <c r="C30" s="51" t="s">
        <v>290</v>
      </c>
      <c r="D30" s="61" t="s">
        <v>168</v>
      </c>
      <c r="E30" s="104" t="s">
        <v>96</v>
      </c>
      <c r="F30" s="153">
        <v>8</v>
      </c>
      <c r="G30" s="153">
        <v>7</v>
      </c>
      <c r="H30" s="153">
        <v>8</v>
      </c>
      <c r="I30" s="153">
        <v>8</v>
      </c>
      <c r="J30" s="153"/>
      <c r="K30" s="128">
        <f t="shared" si="0"/>
        <v>31</v>
      </c>
      <c r="L30" s="300"/>
    </row>
    <row r="31" spans="1:12" s="61" customFormat="1" ht="18" customHeight="1">
      <c r="A31" s="51">
        <v>27</v>
      </c>
      <c r="B31" s="51"/>
      <c r="C31" s="51"/>
      <c r="D31" s="61" t="s">
        <v>166</v>
      </c>
      <c r="E31" s="104" t="s">
        <v>96</v>
      </c>
      <c r="F31" s="153">
        <v>8</v>
      </c>
      <c r="G31" s="153">
        <v>8</v>
      </c>
      <c r="H31" s="153">
        <v>7</v>
      </c>
      <c r="I31" s="153">
        <v>8</v>
      </c>
      <c r="J31" s="153"/>
      <c r="K31" s="128">
        <f t="shared" si="0"/>
        <v>31</v>
      </c>
      <c r="L31" s="300"/>
    </row>
    <row r="32" spans="1:12" s="61" customFormat="1" ht="18" customHeight="1">
      <c r="A32" s="51">
        <v>28</v>
      </c>
      <c r="B32" s="51"/>
      <c r="C32" s="51"/>
      <c r="D32" s="59" t="s">
        <v>198</v>
      </c>
      <c r="E32" s="134" t="s">
        <v>106</v>
      </c>
      <c r="F32" s="153">
        <v>8</v>
      </c>
      <c r="G32" s="153">
        <v>8</v>
      </c>
      <c r="H32" s="153">
        <v>7</v>
      </c>
      <c r="I32" s="153">
        <v>8</v>
      </c>
      <c r="J32" s="153"/>
      <c r="K32" s="128">
        <f t="shared" si="0"/>
        <v>31</v>
      </c>
      <c r="L32" s="300"/>
    </row>
    <row r="33" spans="1:12" s="61" customFormat="1" ht="18" customHeight="1">
      <c r="A33" s="51">
        <v>29</v>
      </c>
      <c r="B33" s="51"/>
      <c r="C33" s="51" t="s">
        <v>290</v>
      </c>
      <c r="D33" s="61" t="s">
        <v>289</v>
      </c>
      <c r="E33" s="134" t="s">
        <v>95</v>
      </c>
      <c r="F33" s="128">
        <v>7</v>
      </c>
      <c r="G33" s="128">
        <v>8</v>
      </c>
      <c r="H33" s="128">
        <v>8</v>
      </c>
      <c r="I33" s="128">
        <v>8</v>
      </c>
      <c r="J33" s="128"/>
      <c r="K33" s="128">
        <f t="shared" si="0"/>
        <v>31</v>
      </c>
      <c r="L33" s="300"/>
    </row>
    <row r="34" spans="1:12" s="61" customFormat="1" ht="18" customHeight="1">
      <c r="A34" s="51">
        <v>30</v>
      </c>
      <c r="B34" s="51"/>
      <c r="C34" s="51" t="s">
        <v>290</v>
      </c>
      <c r="D34" s="61" t="s">
        <v>314</v>
      </c>
      <c r="E34" s="134" t="s">
        <v>95</v>
      </c>
      <c r="F34" s="128">
        <v>8</v>
      </c>
      <c r="G34" s="128">
        <v>8</v>
      </c>
      <c r="H34" s="128">
        <v>8</v>
      </c>
      <c r="I34" s="128">
        <v>7</v>
      </c>
      <c r="J34" s="128"/>
      <c r="K34" s="128">
        <f t="shared" si="0"/>
        <v>31</v>
      </c>
      <c r="L34" s="300"/>
    </row>
    <row r="35" spans="1:12" s="61" customFormat="1" ht="18" customHeight="1">
      <c r="A35" s="51">
        <v>31</v>
      </c>
      <c r="B35" s="51"/>
      <c r="C35" s="51"/>
      <c r="D35" s="61" t="s">
        <v>127</v>
      </c>
      <c r="E35" s="134" t="s">
        <v>121</v>
      </c>
      <c r="F35" s="128">
        <v>8</v>
      </c>
      <c r="G35" s="128">
        <v>7</v>
      </c>
      <c r="H35" s="128">
        <v>8</v>
      </c>
      <c r="I35" s="128">
        <v>8</v>
      </c>
      <c r="J35" s="128"/>
      <c r="K35" s="128">
        <f t="shared" si="0"/>
        <v>31</v>
      </c>
      <c r="L35" s="298"/>
    </row>
    <row r="36" spans="1:12" s="61" customFormat="1" ht="18" customHeight="1">
      <c r="A36" s="51">
        <v>32</v>
      </c>
      <c r="B36" s="51"/>
      <c r="C36" s="51"/>
      <c r="D36" s="61" t="s">
        <v>123</v>
      </c>
      <c r="E36" s="134" t="s">
        <v>121</v>
      </c>
      <c r="F36" s="128">
        <v>8</v>
      </c>
      <c r="G36" s="128">
        <v>8</v>
      </c>
      <c r="H36" s="128">
        <v>7</v>
      </c>
      <c r="I36" s="128">
        <v>8</v>
      </c>
      <c r="J36" s="128"/>
      <c r="K36" s="128">
        <f t="shared" si="0"/>
        <v>31</v>
      </c>
      <c r="L36" s="298"/>
    </row>
    <row r="37" spans="1:12" s="61" customFormat="1" ht="18" customHeight="1">
      <c r="A37" s="51">
        <v>33</v>
      </c>
      <c r="B37" s="51"/>
      <c r="C37" s="51"/>
      <c r="D37" s="61" t="s">
        <v>222</v>
      </c>
      <c r="E37" s="104" t="s">
        <v>121</v>
      </c>
      <c r="F37" s="153">
        <v>8</v>
      </c>
      <c r="G37" s="153">
        <v>7</v>
      </c>
      <c r="H37" s="153">
        <v>8</v>
      </c>
      <c r="I37" s="153">
        <v>8</v>
      </c>
      <c r="J37" s="153"/>
      <c r="K37" s="153">
        <f aca="true" t="shared" si="1" ref="K37:K68">SUM(F37:J37)</f>
        <v>31</v>
      </c>
      <c r="L37" s="298"/>
    </row>
    <row r="38" spans="1:12" s="61" customFormat="1" ht="18" customHeight="1">
      <c r="A38" s="51">
        <v>34</v>
      </c>
      <c r="B38" s="51"/>
      <c r="C38" s="51"/>
      <c r="D38" s="61" t="s">
        <v>182</v>
      </c>
      <c r="E38" s="104" t="s">
        <v>185</v>
      </c>
      <c r="F38" s="153">
        <v>7</v>
      </c>
      <c r="G38" s="153">
        <v>8</v>
      </c>
      <c r="H38" s="153">
        <v>8</v>
      </c>
      <c r="I38" s="153">
        <v>8</v>
      </c>
      <c r="J38" s="153"/>
      <c r="K38" s="128">
        <f t="shared" si="1"/>
        <v>31</v>
      </c>
      <c r="L38" s="298"/>
    </row>
    <row r="39" spans="1:12" s="61" customFormat="1" ht="18" customHeight="1">
      <c r="A39" s="51">
        <v>35</v>
      </c>
      <c r="B39" s="51"/>
      <c r="C39" s="51"/>
      <c r="D39" s="61" t="s">
        <v>196</v>
      </c>
      <c r="E39" s="104" t="s">
        <v>99</v>
      </c>
      <c r="F39" s="153">
        <v>8</v>
      </c>
      <c r="G39" s="153">
        <v>8</v>
      </c>
      <c r="H39" s="153">
        <v>8</v>
      </c>
      <c r="I39" s="153">
        <v>7</v>
      </c>
      <c r="J39" s="153"/>
      <c r="K39" s="128">
        <f t="shared" si="1"/>
        <v>31</v>
      </c>
      <c r="L39" s="298"/>
    </row>
    <row r="40" spans="1:12" s="61" customFormat="1" ht="18" customHeight="1">
      <c r="A40" s="51">
        <v>36</v>
      </c>
      <c r="B40" s="51"/>
      <c r="C40" s="51" t="s">
        <v>290</v>
      </c>
      <c r="D40" s="61" t="s">
        <v>193</v>
      </c>
      <c r="E40" s="104" t="s">
        <v>99</v>
      </c>
      <c r="F40" s="153">
        <v>7</v>
      </c>
      <c r="G40" s="153">
        <v>8</v>
      </c>
      <c r="H40" s="153">
        <v>8</v>
      </c>
      <c r="I40" s="153">
        <v>8</v>
      </c>
      <c r="J40" s="153"/>
      <c r="K40" s="128">
        <f t="shared" si="1"/>
        <v>31</v>
      </c>
      <c r="L40" s="298"/>
    </row>
    <row r="41" spans="1:12" s="61" customFormat="1" ht="18" customHeight="1">
      <c r="A41" s="51">
        <v>37</v>
      </c>
      <c r="B41" s="51"/>
      <c r="C41" s="51" t="s">
        <v>290</v>
      </c>
      <c r="D41" s="61" t="s">
        <v>276</v>
      </c>
      <c r="E41" s="104" t="s">
        <v>97</v>
      </c>
      <c r="F41" s="153">
        <v>8</v>
      </c>
      <c r="G41" s="153">
        <v>8</v>
      </c>
      <c r="H41" s="153">
        <v>8</v>
      </c>
      <c r="I41" s="153">
        <v>7</v>
      </c>
      <c r="J41" s="153"/>
      <c r="K41" s="128">
        <f t="shared" si="1"/>
        <v>31</v>
      </c>
      <c r="L41" s="298"/>
    </row>
    <row r="42" spans="1:12" s="61" customFormat="1" ht="18" customHeight="1">
      <c r="A42" s="51">
        <v>38</v>
      </c>
      <c r="B42" s="51"/>
      <c r="C42" s="51" t="s">
        <v>290</v>
      </c>
      <c r="D42" s="61" t="s">
        <v>154</v>
      </c>
      <c r="E42" s="133" t="s">
        <v>97</v>
      </c>
      <c r="F42" s="153">
        <v>7</v>
      </c>
      <c r="G42" s="153">
        <v>8</v>
      </c>
      <c r="H42" s="153">
        <v>8</v>
      </c>
      <c r="I42" s="153">
        <v>8</v>
      </c>
      <c r="J42" s="153"/>
      <c r="K42" s="128">
        <f t="shared" si="1"/>
        <v>31</v>
      </c>
      <c r="L42" s="298"/>
    </row>
    <row r="43" spans="1:12" s="61" customFormat="1" ht="18" customHeight="1">
      <c r="A43" s="51">
        <v>39</v>
      </c>
      <c r="B43" s="51"/>
      <c r="C43" s="51" t="s">
        <v>290</v>
      </c>
      <c r="D43" s="61" t="s">
        <v>159</v>
      </c>
      <c r="E43" s="133" t="s">
        <v>97</v>
      </c>
      <c r="F43" s="153">
        <v>8</v>
      </c>
      <c r="G43" s="153">
        <v>7</v>
      </c>
      <c r="H43" s="153">
        <v>8</v>
      </c>
      <c r="I43" s="153">
        <v>8</v>
      </c>
      <c r="J43" s="153"/>
      <c r="K43" s="128">
        <f t="shared" si="1"/>
        <v>31</v>
      </c>
      <c r="L43" s="298"/>
    </row>
    <row r="44" spans="1:12" s="61" customFormat="1" ht="18" customHeight="1">
      <c r="A44" s="51">
        <v>40</v>
      </c>
      <c r="B44" s="51"/>
      <c r="C44" s="51" t="s">
        <v>290</v>
      </c>
      <c r="D44" s="61" t="s">
        <v>143</v>
      </c>
      <c r="E44" s="133" t="s">
        <v>97</v>
      </c>
      <c r="F44" s="153">
        <v>7</v>
      </c>
      <c r="G44" s="153">
        <v>8</v>
      </c>
      <c r="H44" s="153">
        <v>8</v>
      </c>
      <c r="I44" s="153">
        <v>8</v>
      </c>
      <c r="J44" s="153"/>
      <c r="K44" s="128">
        <f t="shared" si="1"/>
        <v>31</v>
      </c>
      <c r="L44" s="298"/>
    </row>
    <row r="45" spans="1:11" ht="18" customHeight="1">
      <c r="A45" s="51">
        <v>41</v>
      </c>
      <c r="B45" s="51"/>
      <c r="C45" s="51" t="s">
        <v>290</v>
      </c>
      <c r="D45" s="61" t="s">
        <v>145</v>
      </c>
      <c r="E45" s="133" t="s">
        <v>97</v>
      </c>
      <c r="F45" s="153">
        <v>8</v>
      </c>
      <c r="G45" s="153">
        <v>8</v>
      </c>
      <c r="H45" s="153">
        <v>8</v>
      </c>
      <c r="I45" s="153">
        <v>7</v>
      </c>
      <c r="K45" s="128">
        <f t="shared" si="1"/>
        <v>31</v>
      </c>
    </row>
    <row r="46" spans="1:11" ht="18" customHeight="1">
      <c r="A46" s="51">
        <v>42</v>
      </c>
      <c r="B46" s="51"/>
      <c r="C46" s="51"/>
      <c r="D46" s="61" t="s">
        <v>161</v>
      </c>
      <c r="E46" s="133" t="s">
        <v>97</v>
      </c>
      <c r="F46" s="153">
        <v>7</v>
      </c>
      <c r="G46" s="153">
        <v>8</v>
      </c>
      <c r="H46" s="153">
        <v>8</v>
      </c>
      <c r="I46" s="153">
        <v>8</v>
      </c>
      <c r="K46" s="128">
        <f t="shared" si="1"/>
        <v>31</v>
      </c>
    </row>
    <row r="47" spans="1:11" ht="18" customHeight="1">
      <c r="A47" s="51">
        <v>43</v>
      </c>
      <c r="B47" s="51"/>
      <c r="C47" s="51" t="s">
        <v>290</v>
      </c>
      <c r="D47" s="61" t="s">
        <v>224</v>
      </c>
      <c r="E47" s="104" t="s">
        <v>191</v>
      </c>
      <c r="F47" s="153">
        <v>8</v>
      </c>
      <c r="G47" s="153">
        <v>8</v>
      </c>
      <c r="H47" s="153">
        <v>7</v>
      </c>
      <c r="I47" s="153">
        <v>7</v>
      </c>
      <c r="K47" s="128">
        <f t="shared" si="1"/>
        <v>30</v>
      </c>
    </row>
    <row r="48" spans="1:11" ht="18" customHeight="1">
      <c r="A48" s="51">
        <v>44</v>
      </c>
      <c r="B48" s="51"/>
      <c r="C48" s="51"/>
      <c r="D48" s="61" t="s">
        <v>278</v>
      </c>
      <c r="E48" s="104" t="s">
        <v>191</v>
      </c>
      <c r="F48" s="153">
        <v>8</v>
      </c>
      <c r="G48" s="153">
        <v>8</v>
      </c>
      <c r="H48" s="153">
        <v>8</v>
      </c>
      <c r="I48" s="153">
        <v>6</v>
      </c>
      <c r="K48" s="153">
        <f t="shared" si="1"/>
        <v>30</v>
      </c>
    </row>
    <row r="49" spans="1:11" ht="18" customHeight="1">
      <c r="A49" s="51">
        <v>45</v>
      </c>
      <c r="B49" s="51"/>
      <c r="C49" s="51" t="s">
        <v>290</v>
      </c>
      <c r="D49" s="59" t="s">
        <v>140</v>
      </c>
      <c r="E49" s="133" t="s">
        <v>141</v>
      </c>
      <c r="F49" s="153">
        <v>8</v>
      </c>
      <c r="G49" s="153">
        <v>8</v>
      </c>
      <c r="H49" s="153">
        <v>8</v>
      </c>
      <c r="I49" s="153">
        <v>6</v>
      </c>
      <c r="K49" s="128">
        <f t="shared" si="1"/>
        <v>30</v>
      </c>
    </row>
    <row r="50" spans="1:11" ht="18" customHeight="1">
      <c r="A50" s="51">
        <v>46</v>
      </c>
      <c r="B50" s="51"/>
      <c r="C50" s="51"/>
      <c r="D50" s="61" t="s">
        <v>162</v>
      </c>
      <c r="E50" s="104" t="s">
        <v>96</v>
      </c>
      <c r="F50" s="153">
        <v>8</v>
      </c>
      <c r="G50" s="153">
        <v>7</v>
      </c>
      <c r="H50" s="153">
        <v>7</v>
      </c>
      <c r="I50" s="153">
        <v>8</v>
      </c>
      <c r="K50" s="128">
        <f t="shared" si="1"/>
        <v>30</v>
      </c>
    </row>
    <row r="51" spans="1:11" ht="18" customHeight="1">
      <c r="A51" s="51">
        <v>47</v>
      </c>
      <c r="B51" s="51"/>
      <c r="C51" s="51"/>
      <c r="D51" s="59" t="s">
        <v>105</v>
      </c>
      <c r="E51" s="134" t="s">
        <v>106</v>
      </c>
      <c r="F51" s="51">
        <v>6</v>
      </c>
      <c r="G51" s="51">
        <v>8</v>
      </c>
      <c r="H51" s="51">
        <v>8</v>
      </c>
      <c r="I51" s="51">
        <v>8</v>
      </c>
      <c r="J51" s="51"/>
      <c r="K51" s="128">
        <f t="shared" si="1"/>
        <v>30</v>
      </c>
    </row>
    <row r="52" spans="1:11" ht="18" customHeight="1">
      <c r="A52" s="51">
        <v>48</v>
      </c>
      <c r="B52" s="51"/>
      <c r="C52" s="51"/>
      <c r="D52" s="61" t="s">
        <v>221</v>
      </c>
      <c r="E52" s="104" t="s">
        <v>121</v>
      </c>
      <c r="F52" s="153">
        <v>6</v>
      </c>
      <c r="G52" s="153">
        <v>8</v>
      </c>
      <c r="H52" s="153">
        <v>8</v>
      </c>
      <c r="I52" s="153">
        <v>8</v>
      </c>
      <c r="K52" s="153">
        <f t="shared" si="1"/>
        <v>30</v>
      </c>
    </row>
    <row r="53" spans="1:11" ht="18" customHeight="1">
      <c r="A53" s="51">
        <v>49</v>
      </c>
      <c r="B53" s="51"/>
      <c r="C53" s="51"/>
      <c r="D53" s="61" t="s">
        <v>120</v>
      </c>
      <c r="E53" s="134" t="s">
        <v>121</v>
      </c>
      <c r="F53" s="128">
        <v>8</v>
      </c>
      <c r="G53" s="128">
        <v>8</v>
      </c>
      <c r="H53" s="128">
        <v>8</v>
      </c>
      <c r="I53" s="128">
        <v>6</v>
      </c>
      <c r="J53" s="128"/>
      <c r="K53" s="128">
        <f t="shared" si="1"/>
        <v>30</v>
      </c>
    </row>
    <row r="54" spans="1:11" ht="18" customHeight="1">
      <c r="A54" s="51">
        <v>50</v>
      </c>
      <c r="B54" s="51"/>
      <c r="C54" s="51"/>
      <c r="D54" s="61" t="s">
        <v>184</v>
      </c>
      <c r="E54" s="104" t="s">
        <v>185</v>
      </c>
      <c r="F54" s="153">
        <v>8</v>
      </c>
      <c r="G54" s="153">
        <v>7</v>
      </c>
      <c r="H54" s="153">
        <v>7</v>
      </c>
      <c r="I54" s="153">
        <v>8</v>
      </c>
      <c r="K54" s="128">
        <f t="shared" si="1"/>
        <v>30</v>
      </c>
    </row>
    <row r="55" spans="1:11" ht="18" customHeight="1">
      <c r="A55" s="51">
        <v>51</v>
      </c>
      <c r="B55" s="51"/>
      <c r="C55" s="51"/>
      <c r="D55" s="61" t="s">
        <v>183</v>
      </c>
      <c r="E55" s="104" t="s">
        <v>185</v>
      </c>
      <c r="F55" s="153">
        <v>7</v>
      </c>
      <c r="G55" s="153">
        <v>8</v>
      </c>
      <c r="H55" s="153">
        <v>8</v>
      </c>
      <c r="I55" s="153">
        <v>7</v>
      </c>
      <c r="K55" s="128">
        <f t="shared" si="1"/>
        <v>30</v>
      </c>
    </row>
    <row r="56" spans="1:11" ht="18" customHeight="1">
      <c r="A56" s="51">
        <v>52</v>
      </c>
      <c r="B56" s="51"/>
      <c r="C56" s="51" t="s">
        <v>290</v>
      </c>
      <c r="D56" s="61" t="s">
        <v>192</v>
      </c>
      <c r="E56" s="104" t="s">
        <v>99</v>
      </c>
      <c r="F56" s="153">
        <v>7</v>
      </c>
      <c r="G56" s="153">
        <v>8</v>
      </c>
      <c r="H56" s="153">
        <v>8</v>
      </c>
      <c r="I56" s="153">
        <v>7</v>
      </c>
      <c r="K56" s="128">
        <f t="shared" si="1"/>
        <v>30</v>
      </c>
    </row>
    <row r="57" spans="1:11" ht="18" customHeight="1">
      <c r="A57" s="51">
        <v>53</v>
      </c>
      <c r="B57" s="51"/>
      <c r="C57" s="51"/>
      <c r="D57" s="61" t="s">
        <v>197</v>
      </c>
      <c r="E57" s="104" t="s">
        <v>99</v>
      </c>
      <c r="F57" s="153">
        <v>7</v>
      </c>
      <c r="G57" s="153">
        <v>8</v>
      </c>
      <c r="H57" s="153">
        <v>8</v>
      </c>
      <c r="I57" s="153">
        <v>7</v>
      </c>
      <c r="K57" s="128">
        <f t="shared" si="1"/>
        <v>30</v>
      </c>
    </row>
    <row r="58" spans="1:11" ht="18" customHeight="1">
      <c r="A58" s="51">
        <v>54</v>
      </c>
      <c r="B58" s="51"/>
      <c r="C58" s="51" t="s">
        <v>290</v>
      </c>
      <c r="D58" s="61" t="s">
        <v>160</v>
      </c>
      <c r="E58" s="133" t="s">
        <v>97</v>
      </c>
      <c r="F58" s="153">
        <v>8</v>
      </c>
      <c r="G58" s="153">
        <v>8</v>
      </c>
      <c r="H58" s="153">
        <v>8</v>
      </c>
      <c r="I58" s="153">
        <v>6</v>
      </c>
      <c r="K58" s="128">
        <f t="shared" si="1"/>
        <v>30</v>
      </c>
    </row>
    <row r="59" spans="1:11" ht="18" customHeight="1">
      <c r="A59" s="51">
        <v>55</v>
      </c>
      <c r="B59" s="51"/>
      <c r="C59" s="51" t="s">
        <v>290</v>
      </c>
      <c r="D59" s="61" t="s">
        <v>156</v>
      </c>
      <c r="E59" s="133" t="s">
        <v>97</v>
      </c>
      <c r="F59" s="153">
        <v>8</v>
      </c>
      <c r="G59" s="153">
        <v>8</v>
      </c>
      <c r="H59" s="153">
        <v>8</v>
      </c>
      <c r="I59" s="153">
        <v>6</v>
      </c>
      <c r="K59" s="128">
        <f t="shared" si="1"/>
        <v>30</v>
      </c>
    </row>
    <row r="60" spans="1:11" ht="18" customHeight="1">
      <c r="A60" s="51">
        <v>56</v>
      </c>
      <c r="B60" s="51"/>
      <c r="C60" s="51" t="s">
        <v>290</v>
      </c>
      <c r="D60" s="61" t="s">
        <v>149</v>
      </c>
      <c r="E60" s="133" t="s">
        <v>97</v>
      </c>
      <c r="F60" s="153">
        <v>6</v>
      </c>
      <c r="G60" s="153">
        <v>8</v>
      </c>
      <c r="H60" s="153">
        <v>8</v>
      </c>
      <c r="I60" s="153">
        <v>8</v>
      </c>
      <c r="K60" s="128">
        <f t="shared" si="1"/>
        <v>30</v>
      </c>
    </row>
    <row r="61" spans="1:11" ht="18" customHeight="1">
      <c r="A61" s="51">
        <v>57</v>
      </c>
      <c r="B61" s="51"/>
      <c r="C61" s="51"/>
      <c r="D61" s="61" t="s">
        <v>186</v>
      </c>
      <c r="E61" s="104" t="s">
        <v>191</v>
      </c>
      <c r="F61" s="153">
        <v>8</v>
      </c>
      <c r="G61" s="153">
        <v>6</v>
      </c>
      <c r="H61" s="153">
        <v>8</v>
      </c>
      <c r="I61" s="153">
        <v>7</v>
      </c>
      <c r="K61" s="128">
        <f t="shared" si="1"/>
        <v>29</v>
      </c>
    </row>
    <row r="62" spans="1:11" ht="18" customHeight="1">
      <c r="A62" s="51">
        <v>58</v>
      </c>
      <c r="B62" s="51"/>
      <c r="C62" s="51" t="s">
        <v>290</v>
      </c>
      <c r="D62" s="59" t="s">
        <v>135</v>
      </c>
      <c r="E62" s="133" t="s">
        <v>137</v>
      </c>
      <c r="F62" s="153">
        <v>6</v>
      </c>
      <c r="G62" s="153">
        <v>8</v>
      </c>
      <c r="H62" s="153">
        <v>8</v>
      </c>
      <c r="I62" s="153">
        <v>7</v>
      </c>
      <c r="K62" s="128">
        <f t="shared" si="1"/>
        <v>29</v>
      </c>
    </row>
    <row r="63" spans="1:11" ht="18" customHeight="1">
      <c r="A63" s="51">
        <v>59</v>
      </c>
      <c r="B63" s="51"/>
      <c r="C63" s="51"/>
      <c r="D63" s="61" t="s">
        <v>303</v>
      </c>
      <c r="E63" s="134" t="s">
        <v>118</v>
      </c>
      <c r="F63" s="130">
        <v>8</v>
      </c>
      <c r="G63" s="51">
        <v>7</v>
      </c>
      <c r="H63" s="51">
        <v>8</v>
      </c>
      <c r="I63" s="51">
        <v>6</v>
      </c>
      <c r="J63" s="51"/>
      <c r="K63" s="128">
        <f t="shared" si="1"/>
        <v>29</v>
      </c>
    </row>
    <row r="64" spans="1:11" ht="18" customHeight="1">
      <c r="A64" s="51">
        <v>60</v>
      </c>
      <c r="B64" s="51"/>
      <c r="C64" s="51" t="s">
        <v>290</v>
      </c>
      <c r="D64" s="61" t="s">
        <v>165</v>
      </c>
      <c r="E64" s="104" t="s">
        <v>96</v>
      </c>
      <c r="F64" s="153">
        <v>8</v>
      </c>
      <c r="G64" s="153">
        <v>8</v>
      </c>
      <c r="H64" s="153">
        <v>7</v>
      </c>
      <c r="I64" s="153">
        <v>6</v>
      </c>
      <c r="K64" s="128">
        <f t="shared" si="1"/>
        <v>29</v>
      </c>
    </row>
    <row r="65" spans="1:11" ht="18" customHeight="1">
      <c r="A65" s="51">
        <v>61</v>
      </c>
      <c r="B65" s="51"/>
      <c r="C65" s="51"/>
      <c r="D65" s="61" t="s">
        <v>122</v>
      </c>
      <c r="E65" s="134" t="s">
        <v>121</v>
      </c>
      <c r="F65" s="51">
        <v>8</v>
      </c>
      <c r="G65" s="51">
        <v>8</v>
      </c>
      <c r="H65" s="51">
        <v>7</v>
      </c>
      <c r="I65" s="51">
        <v>6</v>
      </c>
      <c r="J65" s="51"/>
      <c r="K65" s="128">
        <f t="shared" si="1"/>
        <v>29</v>
      </c>
    </row>
    <row r="66" spans="1:11" ht="18" customHeight="1">
      <c r="A66" s="51">
        <v>62</v>
      </c>
      <c r="B66" s="51"/>
      <c r="C66" s="51" t="s">
        <v>290</v>
      </c>
      <c r="D66" s="61" t="s">
        <v>151</v>
      </c>
      <c r="E66" s="133" t="s">
        <v>97</v>
      </c>
      <c r="F66" s="153">
        <v>5</v>
      </c>
      <c r="G66" s="153">
        <v>8</v>
      </c>
      <c r="H66" s="153">
        <v>8</v>
      </c>
      <c r="I66" s="153">
        <v>8</v>
      </c>
      <c r="K66" s="128">
        <f t="shared" si="1"/>
        <v>29</v>
      </c>
    </row>
    <row r="67" spans="1:11" ht="18" customHeight="1">
      <c r="A67" s="51">
        <v>63</v>
      </c>
      <c r="B67" s="51"/>
      <c r="C67" s="51" t="s">
        <v>290</v>
      </c>
      <c r="D67" s="61" t="s">
        <v>148</v>
      </c>
      <c r="E67" s="133" t="s">
        <v>97</v>
      </c>
      <c r="F67" s="153">
        <v>8</v>
      </c>
      <c r="G67" s="153">
        <v>5</v>
      </c>
      <c r="H67" s="153">
        <v>8</v>
      </c>
      <c r="I67" s="153">
        <v>8</v>
      </c>
      <c r="K67" s="128">
        <f t="shared" si="1"/>
        <v>29</v>
      </c>
    </row>
    <row r="68" spans="1:11" ht="18" customHeight="1">
      <c r="A68" s="51">
        <v>64</v>
      </c>
      <c r="B68" s="51"/>
      <c r="C68" s="51" t="s">
        <v>290</v>
      </c>
      <c r="D68" s="61" t="s">
        <v>142</v>
      </c>
      <c r="E68" s="133" t="s">
        <v>97</v>
      </c>
      <c r="F68" s="153">
        <v>6</v>
      </c>
      <c r="G68" s="153">
        <v>8</v>
      </c>
      <c r="H68" s="153">
        <v>8</v>
      </c>
      <c r="I68" s="153">
        <v>7</v>
      </c>
      <c r="K68" s="128">
        <f t="shared" si="1"/>
        <v>29</v>
      </c>
    </row>
    <row r="69" spans="1:11" ht="18" customHeight="1">
      <c r="A69" s="51">
        <v>65</v>
      </c>
      <c r="B69" s="51"/>
      <c r="C69" s="51" t="s">
        <v>290</v>
      </c>
      <c r="D69" s="61" t="s">
        <v>277</v>
      </c>
      <c r="E69" s="104" t="s">
        <v>97</v>
      </c>
      <c r="F69" s="153">
        <v>8</v>
      </c>
      <c r="G69" s="153">
        <v>6</v>
      </c>
      <c r="H69" s="153">
        <v>8</v>
      </c>
      <c r="I69" s="153">
        <v>7</v>
      </c>
      <c r="K69" s="128">
        <f aca="true" t="shared" si="2" ref="K69:K100">SUM(F69:J69)</f>
        <v>29</v>
      </c>
    </row>
    <row r="70" spans="1:11" ht="18" customHeight="1">
      <c r="A70" s="51">
        <v>66</v>
      </c>
      <c r="B70" s="51"/>
      <c r="C70" s="51" t="s">
        <v>290</v>
      </c>
      <c r="D70" s="59" t="s">
        <v>295</v>
      </c>
      <c r="E70" s="133" t="s">
        <v>141</v>
      </c>
      <c r="F70" s="153">
        <v>8</v>
      </c>
      <c r="G70" s="153">
        <v>7</v>
      </c>
      <c r="H70" s="153">
        <v>5</v>
      </c>
      <c r="I70" s="153">
        <v>8</v>
      </c>
      <c r="K70" s="128">
        <f t="shared" si="2"/>
        <v>28</v>
      </c>
    </row>
    <row r="71" spans="1:11" ht="18" customHeight="1">
      <c r="A71" s="51">
        <v>67</v>
      </c>
      <c r="B71" s="51"/>
      <c r="C71" s="51"/>
      <c r="D71" s="61" t="s">
        <v>273</v>
      </c>
      <c r="E71" s="104" t="s">
        <v>96</v>
      </c>
      <c r="F71" s="153">
        <v>7</v>
      </c>
      <c r="G71" s="153">
        <v>7</v>
      </c>
      <c r="H71" s="153">
        <v>7</v>
      </c>
      <c r="I71" s="153">
        <v>7</v>
      </c>
      <c r="K71" s="128">
        <f t="shared" si="2"/>
        <v>28</v>
      </c>
    </row>
    <row r="72" spans="1:11" ht="18" customHeight="1">
      <c r="A72" s="51">
        <v>68</v>
      </c>
      <c r="B72" s="51"/>
      <c r="C72" s="51" t="s">
        <v>290</v>
      </c>
      <c r="D72" s="61" t="s">
        <v>177</v>
      </c>
      <c r="E72" s="104" t="s">
        <v>179</v>
      </c>
      <c r="F72" s="153">
        <v>6</v>
      </c>
      <c r="G72" s="153">
        <v>7</v>
      </c>
      <c r="H72" s="153">
        <v>8</v>
      </c>
      <c r="I72" s="153">
        <v>7</v>
      </c>
      <c r="K72" s="128">
        <f t="shared" si="2"/>
        <v>28</v>
      </c>
    </row>
    <row r="73" spans="1:11" ht="18" customHeight="1">
      <c r="A73" s="51">
        <v>69</v>
      </c>
      <c r="B73" s="51"/>
      <c r="C73" s="51"/>
      <c r="D73" s="61" t="s">
        <v>128</v>
      </c>
      <c r="E73" s="134" t="s">
        <v>121</v>
      </c>
      <c r="F73" s="128">
        <v>7</v>
      </c>
      <c r="G73" s="128">
        <v>7</v>
      </c>
      <c r="H73" s="128">
        <v>8</v>
      </c>
      <c r="I73" s="128">
        <v>6</v>
      </c>
      <c r="J73" s="128"/>
      <c r="K73" s="128">
        <f t="shared" si="2"/>
        <v>28</v>
      </c>
    </row>
    <row r="74" spans="1:11" ht="18" customHeight="1">
      <c r="A74" s="51">
        <v>70</v>
      </c>
      <c r="B74" s="51"/>
      <c r="C74" s="51" t="s">
        <v>290</v>
      </c>
      <c r="D74" s="61" t="s">
        <v>147</v>
      </c>
      <c r="E74" s="133" t="s">
        <v>97</v>
      </c>
      <c r="F74" s="153">
        <v>6</v>
      </c>
      <c r="G74" s="153">
        <v>8</v>
      </c>
      <c r="H74" s="153">
        <v>8</v>
      </c>
      <c r="I74" s="153">
        <v>6</v>
      </c>
      <c r="K74" s="128">
        <f t="shared" si="2"/>
        <v>28</v>
      </c>
    </row>
    <row r="75" spans="1:11" ht="18" customHeight="1">
      <c r="A75" s="51">
        <v>71</v>
      </c>
      <c r="B75" s="51"/>
      <c r="C75" s="51" t="s">
        <v>290</v>
      </c>
      <c r="D75" s="61" t="s">
        <v>153</v>
      </c>
      <c r="E75" s="133" t="s">
        <v>97</v>
      </c>
      <c r="F75" s="153">
        <v>6</v>
      </c>
      <c r="G75" s="153">
        <v>8</v>
      </c>
      <c r="H75" s="153">
        <v>8</v>
      </c>
      <c r="I75" s="153">
        <v>6</v>
      </c>
      <c r="K75" s="128">
        <f t="shared" si="2"/>
        <v>28</v>
      </c>
    </row>
    <row r="76" spans="1:11" ht="18" customHeight="1">
      <c r="A76" s="51">
        <v>72</v>
      </c>
      <c r="B76" s="51"/>
      <c r="C76" s="51" t="s">
        <v>290</v>
      </c>
      <c r="D76" s="61" t="s">
        <v>274</v>
      </c>
      <c r="E76" s="104" t="s">
        <v>97</v>
      </c>
      <c r="F76" s="153">
        <v>8</v>
      </c>
      <c r="G76" s="153">
        <v>8</v>
      </c>
      <c r="H76" s="153">
        <v>8</v>
      </c>
      <c r="I76" s="153">
        <v>4</v>
      </c>
      <c r="K76" s="128">
        <f t="shared" si="2"/>
        <v>28</v>
      </c>
    </row>
    <row r="77" spans="1:11" ht="18" customHeight="1">
      <c r="A77" s="51">
        <v>73</v>
      </c>
      <c r="B77" s="51"/>
      <c r="C77" s="51" t="s">
        <v>290</v>
      </c>
      <c r="D77" s="61" t="s">
        <v>144</v>
      </c>
      <c r="E77" s="133" t="s">
        <v>97</v>
      </c>
      <c r="F77" s="153">
        <v>7</v>
      </c>
      <c r="G77" s="153">
        <v>8</v>
      </c>
      <c r="H77" s="153">
        <v>5</v>
      </c>
      <c r="I77" s="153">
        <v>8</v>
      </c>
      <c r="K77" s="128">
        <f t="shared" si="2"/>
        <v>28</v>
      </c>
    </row>
    <row r="78" spans="1:11" ht="18" customHeight="1">
      <c r="A78" s="51">
        <v>74</v>
      </c>
      <c r="B78" s="51"/>
      <c r="C78" s="51"/>
      <c r="D78" s="61" t="s">
        <v>187</v>
      </c>
      <c r="E78" s="104" t="s">
        <v>191</v>
      </c>
      <c r="F78" s="153">
        <v>5</v>
      </c>
      <c r="G78" s="153">
        <v>7</v>
      </c>
      <c r="H78" s="153">
        <v>8</v>
      </c>
      <c r="I78" s="153">
        <v>7</v>
      </c>
      <c r="K78" s="128">
        <f t="shared" si="2"/>
        <v>27</v>
      </c>
    </row>
    <row r="79" spans="1:11" ht="18" customHeight="1">
      <c r="A79" s="51">
        <v>75</v>
      </c>
      <c r="B79" s="51"/>
      <c r="C79" s="51" t="s">
        <v>290</v>
      </c>
      <c r="D79" s="59" t="s">
        <v>216</v>
      </c>
      <c r="E79" s="133" t="s">
        <v>137</v>
      </c>
      <c r="F79" s="153">
        <v>7</v>
      </c>
      <c r="G79" s="153">
        <v>6</v>
      </c>
      <c r="H79" s="153">
        <v>8</v>
      </c>
      <c r="I79" s="153">
        <v>6</v>
      </c>
      <c r="K79" s="128">
        <f t="shared" si="2"/>
        <v>27</v>
      </c>
    </row>
    <row r="80" spans="1:11" ht="18" customHeight="1">
      <c r="A80" s="51">
        <v>76</v>
      </c>
      <c r="B80" s="51"/>
      <c r="C80" s="51"/>
      <c r="D80" s="61" t="s">
        <v>304</v>
      </c>
      <c r="E80" s="134" t="s">
        <v>118</v>
      </c>
      <c r="F80" s="128">
        <v>6</v>
      </c>
      <c r="G80" s="128">
        <v>6</v>
      </c>
      <c r="H80" s="128">
        <v>8</v>
      </c>
      <c r="I80" s="128">
        <v>7</v>
      </c>
      <c r="J80" s="128"/>
      <c r="K80" s="128">
        <f t="shared" si="2"/>
        <v>27</v>
      </c>
    </row>
    <row r="81" spans="1:11" ht="18" customHeight="1">
      <c r="A81" s="51">
        <v>77</v>
      </c>
      <c r="B81" s="51"/>
      <c r="C81" s="51"/>
      <c r="D81" s="61" t="s">
        <v>171</v>
      </c>
      <c r="E81" s="104" t="s">
        <v>96</v>
      </c>
      <c r="F81" s="153">
        <v>8</v>
      </c>
      <c r="G81" s="153">
        <v>8</v>
      </c>
      <c r="H81" s="153">
        <v>7</v>
      </c>
      <c r="I81" s="153">
        <v>4</v>
      </c>
      <c r="K81" s="128">
        <f t="shared" si="2"/>
        <v>27</v>
      </c>
    </row>
    <row r="82" spans="1:11" ht="18" customHeight="1">
      <c r="A82" s="51">
        <v>78</v>
      </c>
      <c r="B82" s="51"/>
      <c r="C82" s="51"/>
      <c r="D82" s="61" t="s">
        <v>130</v>
      </c>
      <c r="E82" s="104" t="s">
        <v>96</v>
      </c>
      <c r="F82" s="153">
        <v>8</v>
      </c>
      <c r="G82" s="153">
        <v>8</v>
      </c>
      <c r="H82" s="153">
        <v>4</v>
      </c>
      <c r="I82" s="153">
        <v>7</v>
      </c>
      <c r="K82" s="128">
        <f t="shared" si="2"/>
        <v>27</v>
      </c>
    </row>
    <row r="83" spans="1:11" ht="18" customHeight="1">
      <c r="A83" s="51">
        <v>79</v>
      </c>
      <c r="B83" s="51"/>
      <c r="C83" s="51" t="s">
        <v>290</v>
      </c>
      <c r="D83" s="61" t="s">
        <v>176</v>
      </c>
      <c r="E83" s="104" t="s">
        <v>179</v>
      </c>
      <c r="F83" s="153">
        <v>6</v>
      </c>
      <c r="G83" s="153">
        <v>8</v>
      </c>
      <c r="H83" s="153">
        <v>8</v>
      </c>
      <c r="I83" s="153">
        <v>5</v>
      </c>
      <c r="K83" s="128">
        <f t="shared" si="2"/>
        <v>27</v>
      </c>
    </row>
    <row r="84" spans="1:11" ht="18" customHeight="1">
      <c r="A84" s="51">
        <v>80</v>
      </c>
      <c r="B84" s="51"/>
      <c r="C84" s="51" t="s">
        <v>290</v>
      </c>
      <c r="D84" s="61" t="s">
        <v>150</v>
      </c>
      <c r="E84" s="133" t="s">
        <v>97</v>
      </c>
      <c r="F84" s="153">
        <v>4</v>
      </c>
      <c r="G84" s="153">
        <v>8</v>
      </c>
      <c r="H84" s="153">
        <v>8</v>
      </c>
      <c r="I84" s="153">
        <v>7</v>
      </c>
      <c r="K84" s="128">
        <f t="shared" si="2"/>
        <v>27</v>
      </c>
    </row>
    <row r="85" spans="1:11" ht="18" customHeight="1">
      <c r="A85" s="51">
        <v>81</v>
      </c>
      <c r="B85" s="51"/>
      <c r="C85" s="51"/>
      <c r="D85" s="61" t="s">
        <v>272</v>
      </c>
      <c r="E85" s="104" t="s">
        <v>96</v>
      </c>
      <c r="F85" s="153">
        <v>7</v>
      </c>
      <c r="G85" s="153">
        <v>5</v>
      </c>
      <c r="H85" s="153">
        <v>5</v>
      </c>
      <c r="I85" s="153">
        <v>8</v>
      </c>
      <c r="K85" s="128">
        <f t="shared" si="2"/>
        <v>25</v>
      </c>
    </row>
    <row r="86" spans="1:11" ht="18" customHeight="1">
      <c r="A86" s="51">
        <v>82</v>
      </c>
      <c r="B86" s="51"/>
      <c r="C86" s="186"/>
      <c r="D86" s="61" t="s">
        <v>298</v>
      </c>
      <c r="E86" s="133" t="s">
        <v>141</v>
      </c>
      <c r="G86" s="153">
        <v>8</v>
      </c>
      <c r="H86" s="153">
        <v>8</v>
      </c>
      <c r="I86" s="153">
        <v>8</v>
      </c>
      <c r="K86" s="128">
        <f t="shared" si="2"/>
        <v>24</v>
      </c>
    </row>
    <row r="87" spans="1:11" ht="18" customHeight="1">
      <c r="A87" s="51">
        <v>83</v>
      </c>
      <c r="B87" s="51"/>
      <c r="C87" s="51"/>
      <c r="D87" s="61" t="s">
        <v>201</v>
      </c>
      <c r="E87" s="104" t="s">
        <v>96</v>
      </c>
      <c r="F87" s="153">
        <v>8</v>
      </c>
      <c r="G87" s="153">
        <v>8</v>
      </c>
      <c r="H87" s="153">
        <v>8</v>
      </c>
      <c r="K87" s="128">
        <f t="shared" si="2"/>
        <v>24</v>
      </c>
    </row>
    <row r="88" spans="1:11" ht="18" customHeight="1">
      <c r="A88" s="51">
        <v>84</v>
      </c>
      <c r="B88" s="51"/>
      <c r="C88" s="51"/>
      <c r="D88" s="61" t="s">
        <v>170</v>
      </c>
      <c r="E88" s="104" t="s">
        <v>96</v>
      </c>
      <c r="F88" s="153">
        <v>4</v>
      </c>
      <c r="G88" s="153">
        <v>8</v>
      </c>
      <c r="H88" s="153">
        <v>8</v>
      </c>
      <c r="I88" s="153">
        <v>4</v>
      </c>
      <c r="K88" s="128">
        <f t="shared" si="2"/>
        <v>24</v>
      </c>
    </row>
    <row r="89" spans="1:11" ht="18" customHeight="1">
      <c r="A89" s="51">
        <v>85</v>
      </c>
      <c r="B89" s="51"/>
      <c r="C89" s="51" t="s">
        <v>290</v>
      </c>
      <c r="D89" s="60" t="s">
        <v>132</v>
      </c>
      <c r="E89" s="134" t="s">
        <v>106</v>
      </c>
      <c r="F89" s="153">
        <v>6</v>
      </c>
      <c r="G89" s="153">
        <v>7</v>
      </c>
      <c r="H89" s="153">
        <v>6</v>
      </c>
      <c r="I89" s="153">
        <v>5</v>
      </c>
      <c r="K89" s="128">
        <f t="shared" si="2"/>
        <v>24</v>
      </c>
    </row>
    <row r="90" spans="1:11" ht="18" customHeight="1">
      <c r="A90" s="51">
        <v>86</v>
      </c>
      <c r="B90" s="51"/>
      <c r="C90" s="51"/>
      <c r="D90" s="61" t="s">
        <v>220</v>
      </c>
      <c r="E90" s="104" t="s">
        <v>185</v>
      </c>
      <c r="F90" s="153">
        <v>8</v>
      </c>
      <c r="G90" s="153">
        <v>8</v>
      </c>
      <c r="H90" s="153">
        <v>8</v>
      </c>
      <c r="K90" s="128">
        <f t="shared" si="2"/>
        <v>24</v>
      </c>
    </row>
    <row r="91" spans="1:11" ht="18" customHeight="1">
      <c r="A91" s="51">
        <v>87</v>
      </c>
      <c r="B91" s="51"/>
      <c r="C91" s="51" t="s">
        <v>290</v>
      </c>
      <c r="D91" s="61" t="s">
        <v>158</v>
      </c>
      <c r="E91" s="133" t="s">
        <v>97</v>
      </c>
      <c r="F91" s="153">
        <v>3</v>
      </c>
      <c r="G91" s="153">
        <v>8</v>
      </c>
      <c r="H91" s="153">
        <v>7</v>
      </c>
      <c r="I91" s="153">
        <v>6</v>
      </c>
      <c r="K91" s="128">
        <f t="shared" si="2"/>
        <v>24</v>
      </c>
    </row>
    <row r="92" spans="1:11" ht="18" customHeight="1">
      <c r="A92" s="51">
        <v>88</v>
      </c>
      <c r="B92" s="51"/>
      <c r="C92" s="51"/>
      <c r="D92" s="61" t="s">
        <v>319</v>
      </c>
      <c r="E92" s="133" t="s">
        <v>97</v>
      </c>
      <c r="G92" s="153">
        <v>8</v>
      </c>
      <c r="H92" s="153">
        <v>8</v>
      </c>
      <c r="I92" s="153">
        <v>8</v>
      </c>
      <c r="K92" s="128">
        <f t="shared" si="2"/>
        <v>24</v>
      </c>
    </row>
    <row r="93" spans="1:11" ht="18" customHeight="1">
      <c r="A93" s="51">
        <v>89</v>
      </c>
      <c r="B93" s="51"/>
      <c r="C93" s="186" t="s">
        <v>290</v>
      </c>
      <c r="D93" s="61" t="s">
        <v>152</v>
      </c>
      <c r="E93" s="133" t="s">
        <v>97</v>
      </c>
      <c r="F93" s="153">
        <v>8</v>
      </c>
      <c r="H93" s="153">
        <v>8</v>
      </c>
      <c r="I93" s="153">
        <v>8</v>
      </c>
      <c r="K93" s="128">
        <f t="shared" si="2"/>
        <v>24</v>
      </c>
    </row>
    <row r="94" spans="1:11" ht="18" customHeight="1">
      <c r="A94" s="51">
        <v>90</v>
      </c>
      <c r="B94" s="51"/>
      <c r="C94" s="51"/>
      <c r="D94" s="61" t="s">
        <v>225</v>
      </c>
      <c r="E94" s="104" t="s">
        <v>191</v>
      </c>
      <c r="F94" s="153">
        <v>8</v>
      </c>
      <c r="G94" s="153">
        <v>7</v>
      </c>
      <c r="H94" s="153">
        <v>8</v>
      </c>
      <c r="K94" s="128">
        <f t="shared" si="2"/>
        <v>23</v>
      </c>
    </row>
    <row r="95" spans="1:11" ht="18" customHeight="1">
      <c r="A95" s="51">
        <v>91</v>
      </c>
      <c r="B95" s="51"/>
      <c r="C95" s="51"/>
      <c r="D95" s="61" t="s">
        <v>268</v>
      </c>
      <c r="E95" s="134" t="s">
        <v>118</v>
      </c>
      <c r="F95" s="128">
        <v>8</v>
      </c>
      <c r="G95" s="128">
        <v>7</v>
      </c>
      <c r="H95" s="128"/>
      <c r="I95" s="128">
        <v>8</v>
      </c>
      <c r="J95" s="128"/>
      <c r="K95" s="128">
        <f t="shared" si="2"/>
        <v>23</v>
      </c>
    </row>
    <row r="96" spans="1:11" ht="18" customHeight="1">
      <c r="A96" s="51">
        <v>92</v>
      </c>
      <c r="B96" s="51"/>
      <c r="C96" s="51"/>
      <c r="D96" s="59" t="s">
        <v>117</v>
      </c>
      <c r="E96" s="133" t="s">
        <v>118</v>
      </c>
      <c r="F96" s="128">
        <v>7</v>
      </c>
      <c r="G96" s="128">
        <v>8</v>
      </c>
      <c r="H96" s="128"/>
      <c r="I96" s="128">
        <v>8</v>
      </c>
      <c r="J96" s="128"/>
      <c r="K96" s="128">
        <f t="shared" si="2"/>
        <v>23</v>
      </c>
    </row>
    <row r="97" spans="1:11" ht="18" customHeight="1">
      <c r="A97" s="51">
        <v>93</v>
      </c>
      <c r="B97" s="51"/>
      <c r="C97" s="51" t="s">
        <v>290</v>
      </c>
      <c r="D97" s="61" t="s">
        <v>296</v>
      </c>
      <c r="E97" s="104" t="s">
        <v>141</v>
      </c>
      <c r="F97" s="153">
        <v>3</v>
      </c>
      <c r="G97" s="153">
        <v>7</v>
      </c>
      <c r="H97" s="153">
        <v>7</v>
      </c>
      <c r="I97" s="153">
        <v>6</v>
      </c>
      <c r="K97" s="153">
        <f t="shared" si="2"/>
        <v>23</v>
      </c>
    </row>
    <row r="98" spans="1:11" ht="18" customHeight="1">
      <c r="A98" s="51">
        <v>94</v>
      </c>
      <c r="B98" s="51"/>
      <c r="C98" s="51"/>
      <c r="D98" s="61" t="s">
        <v>282</v>
      </c>
      <c r="E98" s="104" t="s">
        <v>185</v>
      </c>
      <c r="F98" s="153">
        <v>7</v>
      </c>
      <c r="G98" s="153">
        <v>8</v>
      </c>
      <c r="I98" s="153">
        <v>8</v>
      </c>
      <c r="K98" s="128">
        <f t="shared" si="2"/>
        <v>23</v>
      </c>
    </row>
    <row r="99" spans="1:11" ht="18" customHeight="1">
      <c r="A99" s="51">
        <v>95</v>
      </c>
      <c r="B99" s="51"/>
      <c r="C99" s="51"/>
      <c r="D99" s="61" t="s">
        <v>174</v>
      </c>
      <c r="E99" s="104" t="s">
        <v>96</v>
      </c>
      <c r="F99" s="153">
        <v>7</v>
      </c>
      <c r="G99" s="153">
        <v>8</v>
      </c>
      <c r="I99" s="153">
        <v>7</v>
      </c>
      <c r="K99" s="128">
        <f t="shared" si="2"/>
        <v>22</v>
      </c>
    </row>
    <row r="100" spans="1:11" ht="18" customHeight="1">
      <c r="A100" s="51">
        <v>96</v>
      </c>
      <c r="B100" s="51"/>
      <c r="C100" s="51"/>
      <c r="D100" s="61" t="s">
        <v>172</v>
      </c>
      <c r="E100" s="104" t="s">
        <v>96</v>
      </c>
      <c r="F100" s="153">
        <v>7</v>
      </c>
      <c r="G100" s="153">
        <v>8</v>
      </c>
      <c r="H100" s="153">
        <v>7</v>
      </c>
      <c r="K100" s="128">
        <f t="shared" si="2"/>
        <v>22</v>
      </c>
    </row>
    <row r="101" spans="1:11" ht="18" customHeight="1">
      <c r="A101" s="51">
        <v>97</v>
      </c>
      <c r="B101" s="51"/>
      <c r="C101" s="51"/>
      <c r="D101" s="61" t="s">
        <v>284</v>
      </c>
      <c r="E101" s="104" t="s">
        <v>185</v>
      </c>
      <c r="F101" s="153">
        <v>8</v>
      </c>
      <c r="G101" s="153">
        <v>7</v>
      </c>
      <c r="I101" s="153">
        <v>7</v>
      </c>
      <c r="K101" s="128">
        <f aca="true" t="shared" si="3" ref="K101:K132">SUM(F101:J101)</f>
        <v>22</v>
      </c>
    </row>
    <row r="102" spans="1:11" ht="18" customHeight="1">
      <c r="A102" s="51">
        <v>98</v>
      </c>
      <c r="B102" s="51"/>
      <c r="C102" s="51"/>
      <c r="D102" s="61" t="s">
        <v>315</v>
      </c>
      <c r="E102" s="104" t="s">
        <v>185</v>
      </c>
      <c r="G102" s="153">
        <v>7</v>
      </c>
      <c r="H102" s="153">
        <v>8</v>
      </c>
      <c r="I102" s="153">
        <v>7</v>
      </c>
      <c r="K102" s="128">
        <f t="shared" si="3"/>
        <v>22</v>
      </c>
    </row>
    <row r="103" spans="1:11" ht="18" customHeight="1">
      <c r="A103" s="51">
        <v>99</v>
      </c>
      <c r="B103" s="51"/>
      <c r="C103" s="51"/>
      <c r="D103" s="61" t="s">
        <v>181</v>
      </c>
      <c r="E103" s="104" t="s">
        <v>185</v>
      </c>
      <c r="F103" s="153">
        <v>7</v>
      </c>
      <c r="G103" s="153">
        <v>7</v>
      </c>
      <c r="H103" s="153">
        <v>8</v>
      </c>
      <c r="K103" s="128">
        <f t="shared" si="3"/>
        <v>22</v>
      </c>
    </row>
    <row r="104" spans="1:11" ht="18" customHeight="1">
      <c r="A104" s="51">
        <v>100</v>
      </c>
      <c r="B104" s="51"/>
      <c r="C104" s="51"/>
      <c r="D104" s="61" t="s">
        <v>169</v>
      </c>
      <c r="E104" s="104" t="s">
        <v>96</v>
      </c>
      <c r="F104" s="153">
        <v>7</v>
      </c>
      <c r="G104" s="153">
        <v>6</v>
      </c>
      <c r="I104" s="153">
        <v>8</v>
      </c>
      <c r="K104" s="128">
        <f t="shared" si="3"/>
        <v>21</v>
      </c>
    </row>
    <row r="105" spans="1:11" ht="18" customHeight="1">
      <c r="A105" s="51">
        <v>101</v>
      </c>
      <c r="B105" s="51"/>
      <c r="C105" s="51"/>
      <c r="D105" s="61" t="s">
        <v>167</v>
      </c>
      <c r="E105" s="104" t="s">
        <v>96</v>
      </c>
      <c r="F105" s="153">
        <v>3</v>
      </c>
      <c r="G105" s="153">
        <v>8</v>
      </c>
      <c r="H105" s="153">
        <v>7</v>
      </c>
      <c r="I105" s="153">
        <v>3</v>
      </c>
      <c r="K105" s="128">
        <f t="shared" si="3"/>
        <v>21</v>
      </c>
    </row>
    <row r="106" spans="1:11" ht="18" customHeight="1">
      <c r="A106" s="51">
        <v>102</v>
      </c>
      <c r="B106" s="51"/>
      <c r="C106" s="51" t="s">
        <v>290</v>
      </c>
      <c r="D106" s="59" t="s">
        <v>134</v>
      </c>
      <c r="E106" s="134" t="s">
        <v>106</v>
      </c>
      <c r="F106" s="153">
        <v>4</v>
      </c>
      <c r="G106" s="153">
        <v>5</v>
      </c>
      <c r="H106" s="153">
        <v>5</v>
      </c>
      <c r="I106" s="153">
        <v>7</v>
      </c>
      <c r="K106" s="128">
        <f t="shared" si="3"/>
        <v>21</v>
      </c>
    </row>
    <row r="107" spans="1:11" ht="18" customHeight="1">
      <c r="A107" s="51">
        <v>103</v>
      </c>
      <c r="B107" s="51"/>
      <c r="C107" s="51"/>
      <c r="D107" s="61" t="s">
        <v>223</v>
      </c>
      <c r="E107" s="104" t="s">
        <v>121</v>
      </c>
      <c r="F107" s="153">
        <v>8</v>
      </c>
      <c r="H107" s="153">
        <v>7</v>
      </c>
      <c r="I107" s="153">
        <v>6</v>
      </c>
      <c r="K107" s="153">
        <f t="shared" si="3"/>
        <v>21</v>
      </c>
    </row>
    <row r="108" spans="1:11" ht="18" customHeight="1">
      <c r="A108" s="51">
        <v>104</v>
      </c>
      <c r="B108" s="51"/>
      <c r="C108" s="51"/>
      <c r="D108" s="61" t="s">
        <v>125</v>
      </c>
      <c r="E108" s="134" t="s">
        <v>121</v>
      </c>
      <c r="F108" s="128">
        <v>6</v>
      </c>
      <c r="G108" s="128">
        <v>1</v>
      </c>
      <c r="H108" s="128">
        <v>8</v>
      </c>
      <c r="I108" s="128">
        <v>6</v>
      </c>
      <c r="J108" s="128"/>
      <c r="K108" s="128">
        <f t="shared" si="3"/>
        <v>21</v>
      </c>
    </row>
    <row r="109" spans="1:11" ht="18" customHeight="1">
      <c r="A109" s="51">
        <v>105</v>
      </c>
      <c r="B109" s="51"/>
      <c r="C109" s="51"/>
      <c r="D109" s="59" t="s">
        <v>231</v>
      </c>
      <c r="E109" s="133" t="s">
        <v>97</v>
      </c>
      <c r="F109" s="153">
        <v>4</v>
      </c>
      <c r="H109" s="153">
        <v>8</v>
      </c>
      <c r="I109" s="153">
        <v>8</v>
      </c>
      <c r="K109" s="128">
        <f t="shared" si="3"/>
        <v>20</v>
      </c>
    </row>
    <row r="110" spans="1:11" ht="18" customHeight="1">
      <c r="A110" s="51">
        <v>106</v>
      </c>
      <c r="B110" s="51"/>
      <c r="C110" s="51"/>
      <c r="D110" s="61" t="s">
        <v>230</v>
      </c>
      <c r="E110" s="133" t="s">
        <v>97</v>
      </c>
      <c r="F110" s="153">
        <v>5</v>
      </c>
      <c r="G110" s="153">
        <v>7</v>
      </c>
      <c r="I110" s="153">
        <v>8</v>
      </c>
      <c r="K110" s="128">
        <f t="shared" si="3"/>
        <v>20</v>
      </c>
    </row>
    <row r="111" spans="1:11" ht="18" customHeight="1">
      <c r="A111" s="51">
        <v>107</v>
      </c>
      <c r="B111" s="51"/>
      <c r="C111" s="51"/>
      <c r="D111" s="61" t="s">
        <v>226</v>
      </c>
      <c r="E111" s="104" t="s">
        <v>191</v>
      </c>
      <c r="F111" s="153">
        <v>6</v>
      </c>
      <c r="G111" s="153">
        <v>5</v>
      </c>
      <c r="H111" s="153">
        <v>7</v>
      </c>
      <c r="K111" s="153">
        <f t="shared" si="3"/>
        <v>18</v>
      </c>
    </row>
    <row r="112" spans="1:11" ht="18" customHeight="1">
      <c r="A112" s="51">
        <v>108</v>
      </c>
      <c r="B112" s="51"/>
      <c r="C112" s="51"/>
      <c r="D112" s="61" t="s">
        <v>189</v>
      </c>
      <c r="E112" s="104" t="s">
        <v>191</v>
      </c>
      <c r="F112" s="153">
        <v>8</v>
      </c>
      <c r="G112" s="153">
        <v>2</v>
      </c>
      <c r="H112" s="153">
        <v>6</v>
      </c>
      <c r="K112" s="128">
        <f t="shared" si="3"/>
        <v>16</v>
      </c>
    </row>
    <row r="113" spans="1:11" ht="18" customHeight="1">
      <c r="A113" s="51">
        <v>109</v>
      </c>
      <c r="B113" s="51"/>
      <c r="C113" s="51" t="s">
        <v>290</v>
      </c>
      <c r="D113" s="59" t="s">
        <v>136</v>
      </c>
      <c r="E113" s="133" t="s">
        <v>137</v>
      </c>
      <c r="F113" s="153">
        <v>3</v>
      </c>
      <c r="G113" s="153">
        <v>2</v>
      </c>
      <c r="H113" s="153">
        <v>7</v>
      </c>
      <c r="I113" s="153">
        <v>4</v>
      </c>
      <c r="K113" s="128">
        <f t="shared" si="3"/>
        <v>16</v>
      </c>
    </row>
    <row r="114" spans="1:11" ht="18" customHeight="1">
      <c r="A114" s="51">
        <v>110</v>
      </c>
      <c r="B114" s="51"/>
      <c r="C114" s="51"/>
      <c r="D114" s="94" t="s">
        <v>217</v>
      </c>
      <c r="E114" s="134" t="s">
        <v>118</v>
      </c>
      <c r="F114" s="128">
        <v>8</v>
      </c>
      <c r="G114" s="128">
        <v>8</v>
      </c>
      <c r="H114" s="128"/>
      <c r="I114" s="128"/>
      <c r="J114" s="128"/>
      <c r="K114" s="128">
        <f t="shared" si="3"/>
        <v>16</v>
      </c>
    </row>
    <row r="115" spans="1:11" ht="18" customHeight="1">
      <c r="A115" s="51">
        <v>111</v>
      </c>
      <c r="B115" s="51"/>
      <c r="C115" s="51"/>
      <c r="D115" s="61" t="s">
        <v>305</v>
      </c>
      <c r="E115" s="134" t="s">
        <v>118</v>
      </c>
      <c r="F115" s="128">
        <v>8</v>
      </c>
      <c r="G115" s="128">
        <v>8</v>
      </c>
      <c r="H115" s="128"/>
      <c r="I115" s="128"/>
      <c r="J115" s="128"/>
      <c r="K115" s="128">
        <f t="shared" si="3"/>
        <v>16</v>
      </c>
    </row>
    <row r="116" spans="1:11" ht="18" customHeight="1">
      <c r="A116" s="51">
        <v>112</v>
      </c>
      <c r="B116" s="51"/>
      <c r="C116" s="186"/>
      <c r="D116" s="61" t="s">
        <v>335</v>
      </c>
      <c r="E116" s="134" t="s">
        <v>141</v>
      </c>
      <c r="H116" s="153">
        <v>8</v>
      </c>
      <c r="I116" s="153">
        <v>8</v>
      </c>
      <c r="K116" s="128">
        <f t="shared" si="3"/>
        <v>16</v>
      </c>
    </row>
    <row r="117" spans="1:11" ht="18" customHeight="1">
      <c r="A117" s="51">
        <v>113</v>
      </c>
      <c r="B117" s="51"/>
      <c r="C117" s="51" t="s">
        <v>290</v>
      </c>
      <c r="D117" s="61" t="s">
        <v>178</v>
      </c>
      <c r="E117" s="104" t="s">
        <v>179</v>
      </c>
      <c r="F117" s="153">
        <v>4</v>
      </c>
      <c r="H117" s="153">
        <v>7</v>
      </c>
      <c r="I117" s="153">
        <v>5</v>
      </c>
      <c r="K117" s="128">
        <f t="shared" si="3"/>
        <v>16</v>
      </c>
    </row>
    <row r="118" spans="1:11" ht="18" customHeight="1">
      <c r="A118" s="51">
        <v>114</v>
      </c>
      <c r="B118" s="51"/>
      <c r="C118" s="186"/>
      <c r="D118" s="61" t="s">
        <v>332</v>
      </c>
      <c r="E118" s="134" t="s">
        <v>95</v>
      </c>
      <c r="H118" s="153">
        <v>8</v>
      </c>
      <c r="I118" s="153">
        <v>8</v>
      </c>
      <c r="K118" s="128">
        <f t="shared" si="3"/>
        <v>16</v>
      </c>
    </row>
    <row r="119" spans="1:11" ht="18" customHeight="1">
      <c r="A119" s="51">
        <v>115</v>
      </c>
      <c r="B119" s="51"/>
      <c r="C119" s="51"/>
      <c r="D119" s="61" t="s">
        <v>318</v>
      </c>
      <c r="E119" s="104" t="s">
        <v>99</v>
      </c>
      <c r="G119" s="153">
        <v>8</v>
      </c>
      <c r="H119" s="153">
        <v>8</v>
      </c>
      <c r="K119" s="128">
        <f t="shared" si="3"/>
        <v>16</v>
      </c>
    </row>
    <row r="120" spans="1:11" ht="18" customHeight="1">
      <c r="A120" s="51">
        <v>116</v>
      </c>
      <c r="B120" s="51"/>
      <c r="C120" s="51"/>
      <c r="D120" s="61" t="s">
        <v>320</v>
      </c>
      <c r="E120" s="133" t="s">
        <v>97</v>
      </c>
      <c r="G120" s="153">
        <v>8</v>
      </c>
      <c r="H120" s="153">
        <v>8</v>
      </c>
      <c r="K120" s="128">
        <f t="shared" si="3"/>
        <v>16</v>
      </c>
    </row>
    <row r="121" spans="1:11" ht="18" customHeight="1">
      <c r="A121" s="51">
        <v>117</v>
      </c>
      <c r="B121" s="51"/>
      <c r="C121" s="51"/>
      <c r="D121" s="61" t="s">
        <v>302</v>
      </c>
      <c r="E121" s="104" t="s">
        <v>191</v>
      </c>
      <c r="G121" s="153">
        <v>5</v>
      </c>
      <c r="H121" s="153">
        <v>7</v>
      </c>
      <c r="I121" s="153">
        <v>3</v>
      </c>
      <c r="K121" s="128">
        <f t="shared" si="3"/>
        <v>15</v>
      </c>
    </row>
    <row r="122" spans="1:11" ht="18" customHeight="1">
      <c r="A122" s="51">
        <v>118</v>
      </c>
      <c r="B122" s="51"/>
      <c r="C122" s="51"/>
      <c r="D122" s="61" t="s">
        <v>307</v>
      </c>
      <c r="E122" s="134" t="s">
        <v>118</v>
      </c>
      <c r="F122" s="128"/>
      <c r="G122" s="128">
        <v>8</v>
      </c>
      <c r="H122" s="128">
        <v>7</v>
      </c>
      <c r="I122" s="128"/>
      <c r="J122" s="128"/>
      <c r="K122" s="128">
        <f t="shared" si="3"/>
        <v>15</v>
      </c>
    </row>
    <row r="123" spans="1:11" ht="18" customHeight="1">
      <c r="A123" s="51">
        <v>119</v>
      </c>
      <c r="B123" s="51"/>
      <c r="C123" s="51"/>
      <c r="D123" s="61" t="s">
        <v>308</v>
      </c>
      <c r="E123" s="134" t="s">
        <v>118</v>
      </c>
      <c r="F123" s="128"/>
      <c r="G123" s="128">
        <v>8</v>
      </c>
      <c r="H123" s="128">
        <v>7</v>
      </c>
      <c r="I123" s="128"/>
      <c r="J123" s="128"/>
      <c r="K123" s="128">
        <f t="shared" si="3"/>
        <v>15</v>
      </c>
    </row>
    <row r="124" spans="1:11" ht="18" customHeight="1">
      <c r="A124" s="51">
        <v>120</v>
      </c>
      <c r="B124" s="51"/>
      <c r="C124" s="186"/>
      <c r="D124" s="61" t="s">
        <v>297</v>
      </c>
      <c r="E124" s="133" t="s">
        <v>141</v>
      </c>
      <c r="G124" s="153">
        <v>7</v>
      </c>
      <c r="H124" s="153">
        <v>8</v>
      </c>
      <c r="K124" s="128">
        <f t="shared" si="3"/>
        <v>15</v>
      </c>
    </row>
    <row r="125" spans="1:11" ht="18" customHeight="1">
      <c r="A125" s="51">
        <v>121</v>
      </c>
      <c r="B125" s="51"/>
      <c r="C125" s="51"/>
      <c r="D125" s="61" t="s">
        <v>173</v>
      </c>
      <c r="E125" s="104" t="s">
        <v>96</v>
      </c>
      <c r="F125" s="153">
        <v>8</v>
      </c>
      <c r="G125" s="153">
        <v>7</v>
      </c>
      <c r="K125" s="128">
        <f t="shared" si="3"/>
        <v>15</v>
      </c>
    </row>
    <row r="126" spans="1:11" ht="18" customHeight="1">
      <c r="A126" s="51">
        <v>122</v>
      </c>
      <c r="B126" s="51"/>
      <c r="C126" s="51"/>
      <c r="D126" s="60" t="s">
        <v>313</v>
      </c>
      <c r="E126" s="134" t="s">
        <v>106</v>
      </c>
      <c r="G126" s="153">
        <v>8</v>
      </c>
      <c r="I126" s="153">
        <v>7</v>
      </c>
      <c r="K126" s="128">
        <f t="shared" si="3"/>
        <v>15</v>
      </c>
    </row>
    <row r="127" spans="1:11" ht="18" customHeight="1">
      <c r="A127" s="51">
        <v>123</v>
      </c>
      <c r="B127" s="51"/>
      <c r="C127" s="51"/>
      <c r="D127" s="61" t="s">
        <v>126</v>
      </c>
      <c r="E127" s="134" t="s">
        <v>121</v>
      </c>
      <c r="F127" s="128">
        <v>7</v>
      </c>
      <c r="G127" s="128"/>
      <c r="H127" s="128"/>
      <c r="I127" s="128">
        <v>8</v>
      </c>
      <c r="J127" s="128"/>
      <c r="K127" s="128">
        <f t="shared" si="3"/>
        <v>15</v>
      </c>
    </row>
    <row r="128" spans="1:11" ht="18" customHeight="1">
      <c r="A128" s="51">
        <v>124</v>
      </c>
      <c r="B128" s="51"/>
      <c r="C128" s="51"/>
      <c r="D128" s="61" t="s">
        <v>180</v>
      </c>
      <c r="E128" s="104" t="s">
        <v>185</v>
      </c>
      <c r="F128" s="153">
        <v>7</v>
      </c>
      <c r="I128" s="153">
        <v>8</v>
      </c>
      <c r="K128" s="128">
        <f t="shared" si="3"/>
        <v>15</v>
      </c>
    </row>
    <row r="129" spans="1:11" ht="18" customHeight="1">
      <c r="A129" s="51">
        <v>125</v>
      </c>
      <c r="B129" s="51"/>
      <c r="C129" s="51"/>
      <c r="D129" s="61" t="s">
        <v>180</v>
      </c>
      <c r="E129" s="104" t="s">
        <v>191</v>
      </c>
      <c r="F129" s="153">
        <v>7</v>
      </c>
      <c r="G129" s="153">
        <v>7</v>
      </c>
      <c r="K129" s="128">
        <f t="shared" si="3"/>
        <v>14</v>
      </c>
    </row>
    <row r="130" spans="1:11" ht="18" customHeight="1">
      <c r="A130" s="51">
        <v>126</v>
      </c>
      <c r="B130" s="51"/>
      <c r="C130" s="51"/>
      <c r="D130" s="61" t="s">
        <v>190</v>
      </c>
      <c r="E130" s="104" t="s">
        <v>191</v>
      </c>
      <c r="F130" s="153">
        <v>7</v>
      </c>
      <c r="G130" s="153">
        <v>7</v>
      </c>
      <c r="K130" s="128">
        <f t="shared" si="3"/>
        <v>14</v>
      </c>
    </row>
    <row r="131" spans="1:11" ht="18" customHeight="1">
      <c r="A131" s="51">
        <v>127</v>
      </c>
      <c r="B131" s="51"/>
      <c r="C131" s="51"/>
      <c r="D131" s="59" t="s">
        <v>119</v>
      </c>
      <c r="E131" s="134" t="s">
        <v>118</v>
      </c>
      <c r="F131" s="128">
        <v>7</v>
      </c>
      <c r="G131" s="128">
        <v>7</v>
      </c>
      <c r="H131" s="128"/>
      <c r="I131" s="128"/>
      <c r="J131" s="128"/>
      <c r="K131" s="128">
        <f t="shared" si="3"/>
        <v>14</v>
      </c>
    </row>
    <row r="132" spans="1:11" ht="18" customHeight="1">
      <c r="A132" s="51">
        <v>128</v>
      </c>
      <c r="B132" s="51"/>
      <c r="C132" s="186"/>
      <c r="D132" s="61" t="s">
        <v>336</v>
      </c>
      <c r="E132" s="134" t="s">
        <v>179</v>
      </c>
      <c r="H132" s="153">
        <v>7</v>
      </c>
      <c r="I132" s="153">
        <v>7</v>
      </c>
      <c r="K132" s="128">
        <f t="shared" si="3"/>
        <v>14</v>
      </c>
    </row>
    <row r="133" spans="1:11" ht="18" customHeight="1">
      <c r="A133" s="51">
        <v>129</v>
      </c>
      <c r="B133" s="51"/>
      <c r="C133" s="51" t="s">
        <v>290</v>
      </c>
      <c r="D133" s="60" t="s">
        <v>133</v>
      </c>
      <c r="E133" s="134" t="s">
        <v>106</v>
      </c>
      <c r="F133" s="153">
        <v>7</v>
      </c>
      <c r="I133" s="153">
        <v>7</v>
      </c>
      <c r="K133" s="128">
        <f aca="true" t="shared" si="4" ref="K133:K164">SUM(F133:J133)</f>
        <v>14</v>
      </c>
    </row>
    <row r="134" spans="1:11" ht="18" customHeight="1">
      <c r="A134" s="51">
        <v>130</v>
      </c>
      <c r="B134" s="51"/>
      <c r="C134" s="186"/>
      <c r="D134" s="61" t="s">
        <v>331</v>
      </c>
      <c r="E134" s="134" t="s">
        <v>95</v>
      </c>
      <c r="H134" s="153">
        <v>6</v>
      </c>
      <c r="I134" s="153">
        <v>8</v>
      </c>
      <c r="K134" s="128">
        <f t="shared" si="4"/>
        <v>14</v>
      </c>
    </row>
    <row r="135" spans="1:11" ht="18" customHeight="1">
      <c r="A135" s="51">
        <v>131</v>
      </c>
      <c r="B135" s="51"/>
      <c r="C135" s="51"/>
      <c r="D135" s="61" t="s">
        <v>283</v>
      </c>
      <c r="E135" s="104" t="s">
        <v>185</v>
      </c>
      <c r="F135" s="153">
        <v>6</v>
      </c>
      <c r="H135" s="153">
        <v>8</v>
      </c>
      <c r="K135" s="128">
        <f t="shared" si="4"/>
        <v>14</v>
      </c>
    </row>
    <row r="136" spans="1:11" ht="18" customHeight="1">
      <c r="A136" s="51">
        <v>132</v>
      </c>
      <c r="B136" s="51"/>
      <c r="C136" s="51" t="s">
        <v>290</v>
      </c>
      <c r="D136" s="61" t="s">
        <v>227</v>
      </c>
      <c r="E136" s="104" t="s">
        <v>191</v>
      </c>
      <c r="F136" s="153">
        <v>3</v>
      </c>
      <c r="H136" s="153">
        <v>8</v>
      </c>
      <c r="K136" s="153">
        <f t="shared" si="4"/>
        <v>11</v>
      </c>
    </row>
    <row r="137" spans="1:11" ht="18" customHeight="1">
      <c r="A137" s="51">
        <v>133</v>
      </c>
      <c r="B137" s="51"/>
      <c r="C137" s="186"/>
      <c r="D137" s="61" t="s">
        <v>299</v>
      </c>
      <c r="E137" s="133" t="s">
        <v>141</v>
      </c>
      <c r="G137" s="153">
        <v>5</v>
      </c>
      <c r="H137" s="153">
        <v>6</v>
      </c>
      <c r="K137" s="128">
        <f t="shared" si="4"/>
        <v>11</v>
      </c>
    </row>
    <row r="138" spans="1:11" ht="18" customHeight="1">
      <c r="A138" s="51">
        <v>134</v>
      </c>
      <c r="B138" s="51"/>
      <c r="C138" s="186"/>
      <c r="D138" s="61" t="s">
        <v>351</v>
      </c>
      <c r="E138" s="133" t="s">
        <v>191</v>
      </c>
      <c r="I138" s="153">
        <v>8</v>
      </c>
      <c r="K138" s="128">
        <f t="shared" si="4"/>
        <v>8</v>
      </c>
    </row>
    <row r="139" spans="1:11" ht="18" customHeight="1">
      <c r="A139" s="51">
        <v>135</v>
      </c>
      <c r="B139" s="51"/>
      <c r="C139" s="51"/>
      <c r="D139" s="61" t="s">
        <v>310</v>
      </c>
      <c r="E139" s="134" t="s">
        <v>118</v>
      </c>
      <c r="F139" s="128"/>
      <c r="G139" s="128">
        <v>8</v>
      </c>
      <c r="H139" s="128"/>
      <c r="I139" s="128"/>
      <c r="J139" s="128"/>
      <c r="K139" s="128">
        <f t="shared" si="4"/>
        <v>8</v>
      </c>
    </row>
    <row r="140" spans="1:11" ht="18" customHeight="1">
      <c r="A140" s="51">
        <v>136</v>
      </c>
      <c r="B140" s="51"/>
      <c r="C140" s="51"/>
      <c r="D140" s="61" t="s">
        <v>306</v>
      </c>
      <c r="E140" s="134" t="s">
        <v>118</v>
      </c>
      <c r="F140" s="128"/>
      <c r="G140" s="128">
        <v>8</v>
      </c>
      <c r="H140" s="128"/>
      <c r="I140" s="128"/>
      <c r="J140" s="128"/>
      <c r="K140" s="128">
        <f t="shared" si="4"/>
        <v>8</v>
      </c>
    </row>
    <row r="141" spans="1:11" ht="18" customHeight="1">
      <c r="A141" s="51">
        <v>137</v>
      </c>
      <c r="B141" s="51"/>
      <c r="C141" s="51"/>
      <c r="D141" s="61" t="s">
        <v>355</v>
      </c>
      <c r="E141" s="134" t="s">
        <v>95</v>
      </c>
      <c r="I141" s="153">
        <v>8</v>
      </c>
      <c r="K141" s="128">
        <f t="shared" si="4"/>
        <v>8</v>
      </c>
    </row>
    <row r="142" spans="1:11" ht="18" customHeight="1">
      <c r="A142" s="51">
        <v>138</v>
      </c>
      <c r="B142" s="51"/>
      <c r="C142" s="186"/>
      <c r="D142" s="61" t="s">
        <v>334</v>
      </c>
      <c r="E142" s="134" t="s">
        <v>97</v>
      </c>
      <c r="H142" s="153">
        <v>8</v>
      </c>
      <c r="K142" s="128">
        <f t="shared" si="4"/>
        <v>8</v>
      </c>
    </row>
    <row r="143" spans="1:11" ht="18" customHeight="1">
      <c r="A143" s="51">
        <v>139</v>
      </c>
      <c r="B143" s="51"/>
      <c r="C143" s="186"/>
      <c r="D143" s="61" t="s">
        <v>333</v>
      </c>
      <c r="E143" s="134" t="s">
        <v>97</v>
      </c>
      <c r="H143" s="153">
        <v>8</v>
      </c>
      <c r="K143" s="128">
        <f t="shared" si="4"/>
        <v>8</v>
      </c>
    </row>
    <row r="144" spans="1:11" ht="18" customHeight="1">
      <c r="A144" s="51">
        <v>140</v>
      </c>
      <c r="B144" s="51"/>
      <c r="C144" s="51" t="s">
        <v>290</v>
      </c>
      <c r="D144" s="61" t="s">
        <v>280</v>
      </c>
      <c r="E144" s="104" t="s">
        <v>191</v>
      </c>
      <c r="F144" s="153">
        <v>7</v>
      </c>
      <c r="K144" s="153">
        <f t="shared" si="4"/>
        <v>7</v>
      </c>
    </row>
    <row r="145" spans="1:11" ht="18" customHeight="1">
      <c r="A145" s="51">
        <v>141</v>
      </c>
      <c r="B145" s="51"/>
      <c r="C145" s="186"/>
      <c r="D145" s="61" t="s">
        <v>352</v>
      </c>
      <c r="E145" s="133" t="s">
        <v>141</v>
      </c>
      <c r="I145" s="153">
        <v>7</v>
      </c>
      <c r="K145" s="128">
        <f t="shared" si="4"/>
        <v>7</v>
      </c>
    </row>
    <row r="146" spans="1:11" ht="18" customHeight="1">
      <c r="A146" s="51">
        <v>142</v>
      </c>
      <c r="B146" s="51"/>
      <c r="C146" s="51"/>
      <c r="D146" s="61" t="s">
        <v>353</v>
      </c>
      <c r="E146" s="104" t="s">
        <v>185</v>
      </c>
      <c r="I146" s="153">
        <v>7</v>
      </c>
      <c r="K146" s="128">
        <f t="shared" si="4"/>
        <v>7</v>
      </c>
    </row>
    <row r="147" spans="1:11" ht="18" customHeight="1">
      <c r="A147" s="51">
        <v>143</v>
      </c>
      <c r="B147" s="51"/>
      <c r="C147" s="51"/>
      <c r="D147" s="61" t="s">
        <v>309</v>
      </c>
      <c r="E147" s="134" t="s">
        <v>118</v>
      </c>
      <c r="F147" s="128"/>
      <c r="G147" s="128">
        <v>6</v>
      </c>
      <c r="H147" s="128"/>
      <c r="I147" s="128"/>
      <c r="J147" s="128"/>
      <c r="K147" s="128">
        <f t="shared" si="4"/>
        <v>6</v>
      </c>
    </row>
    <row r="148" spans="1:11" ht="18" customHeight="1">
      <c r="A148" s="51">
        <v>144</v>
      </c>
      <c r="B148" s="51"/>
      <c r="C148" s="51"/>
      <c r="D148" s="61" t="s">
        <v>219</v>
      </c>
      <c r="E148" s="104" t="s">
        <v>185</v>
      </c>
      <c r="F148" s="153">
        <v>6</v>
      </c>
      <c r="K148" s="128">
        <f t="shared" si="4"/>
        <v>6</v>
      </c>
    </row>
    <row r="149" spans="1:11" ht="18" customHeight="1">
      <c r="A149" s="51">
        <v>145</v>
      </c>
      <c r="B149" s="51"/>
      <c r="C149" s="51"/>
      <c r="D149" s="61" t="s">
        <v>317</v>
      </c>
      <c r="E149" s="104" t="s">
        <v>99</v>
      </c>
      <c r="G149" s="153">
        <v>6</v>
      </c>
      <c r="K149" s="128">
        <f t="shared" si="4"/>
        <v>6</v>
      </c>
    </row>
    <row r="150" spans="1:11" ht="18" customHeight="1">
      <c r="A150" s="51">
        <v>146</v>
      </c>
      <c r="B150" s="51"/>
      <c r="C150" s="51"/>
      <c r="D150" s="61" t="s">
        <v>312</v>
      </c>
      <c r="E150" s="104" t="s">
        <v>179</v>
      </c>
      <c r="G150" s="153">
        <v>4</v>
      </c>
      <c r="K150" s="128">
        <f t="shared" si="4"/>
        <v>4</v>
      </c>
    </row>
    <row r="151" spans="1:11" ht="18" customHeight="1">
      <c r="A151" s="51">
        <v>147</v>
      </c>
      <c r="B151" s="51"/>
      <c r="C151" s="51"/>
      <c r="D151" s="59" t="s">
        <v>271</v>
      </c>
      <c r="E151" s="133" t="s">
        <v>95</v>
      </c>
      <c r="F151" s="153">
        <v>4</v>
      </c>
      <c r="K151" s="128">
        <f t="shared" si="4"/>
        <v>4</v>
      </c>
    </row>
    <row r="152" spans="1:11" ht="18" customHeight="1">
      <c r="A152" s="51">
        <v>149</v>
      </c>
      <c r="B152" s="51"/>
      <c r="C152" s="51"/>
      <c r="D152" s="61" t="s">
        <v>354</v>
      </c>
      <c r="E152" s="104" t="s">
        <v>185</v>
      </c>
      <c r="I152" s="153">
        <v>4</v>
      </c>
      <c r="K152" s="128">
        <f t="shared" si="4"/>
        <v>4</v>
      </c>
    </row>
    <row r="153" spans="1:11" ht="18" customHeight="1">
      <c r="A153" s="51">
        <v>150</v>
      </c>
      <c r="B153" s="51"/>
      <c r="C153" s="51"/>
      <c r="D153" s="60" t="s">
        <v>269</v>
      </c>
      <c r="E153" s="134" t="s">
        <v>106</v>
      </c>
      <c r="F153" s="153">
        <v>2</v>
      </c>
      <c r="K153" s="128">
        <f t="shared" si="4"/>
        <v>2</v>
      </c>
    </row>
    <row r="154" spans="1:11" ht="18" customHeight="1">
      <c r="A154" s="51">
        <v>151</v>
      </c>
      <c r="B154" s="51"/>
      <c r="C154" s="51"/>
      <c r="D154" s="61" t="s">
        <v>311</v>
      </c>
      <c r="E154" s="134" t="s">
        <v>118</v>
      </c>
      <c r="F154" s="128"/>
      <c r="G154" s="128">
        <v>1</v>
      </c>
      <c r="H154" s="128"/>
      <c r="I154" s="128"/>
      <c r="J154" s="128"/>
      <c r="K154" s="128">
        <f t="shared" si="4"/>
        <v>1</v>
      </c>
    </row>
    <row r="155" spans="1:11" ht="18" customHeight="1">
      <c r="A155" s="51">
        <v>152</v>
      </c>
      <c r="B155" s="51"/>
      <c r="C155" s="51"/>
      <c r="D155" s="61" t="s">
        <v>356</v>
      </c>
      <c r="E155" s="134" t="s">
        <v>95</v>
      </c>
      <c r="I155" s="153">
        <v>0</v>
      </c>
      <c r="K155" s="128">
        <f t="shared" si="4"/>
        <v>0</v>
      </c>
    </row>
    <row r="156" spans="1:11" ht="18" customHeight="1">
      <c r="A156" s="51"/>
      <c r="B156" s="51"/>
      <c r="C156" s="51"/>
      <c r="D156" s="104"/>
      <c r="E156" s="134"/>
      <c r="K156" s="128"/>
    </row>
    <row r="157" spans="1:11" ht="18" customHeight="1">
      <c r="A157" s="51"/>
      <c r="B157" s="51"/>
      <c r="C157" s="51"/>
      <c r="D157" s="326" t="s">
        <v>293</v>
      </c>
      <c r="E157" s="326"/>
      <c r="F157" s="203">
        <v>1</v>
      </c>
      <c r="G157" s="203">
        <v>2</v>
      </c>
      <c r="H157" s="203">
        <v>3</v>
      </c>
      <c r="I157" s="203">
        <v>4</v>
      </c>
      <c r="J157" s="203">
        <v>5</v>
      </c>
      <c r="K157" s="204"/>
    </row>
    <row r="158" spans="1:11" ht="18" customHeight="1">
      <c r="A158" s="51"/>
      <c r="B158" s="51"/>
      <c r="C158" s="51"/>
      <c r="D158" s="326" t="s">
        <v>294</v>
      </c>
      <c r="E158" s="326"/>
      <c r="F158" s="203">
        <v>64</v>
      </c>
      <c r="G158" s="203">
        <v>45</v>
      </c>
      <c r="H158" s="203">
        <v>34</v>
      </c>
      <c r="I158" s="203">
        <v>21</v>
      </c>
      <c r="J158" s="203">
        <v>17</v>
      </c>
      <c r="K158" s="204"/>
    </row>
  </sheetData>
  <sheetProtection/>
  <mergeCells count="3">
    <mergeCell ref="A1:K1"/>
    <mergeCell ref="D157:E157"/>
    <mergeCell ref="D158:E158"/>
  </mergeCells>
  <printOptions gridLines="1"/>
  <pageMargins left="0.31496062992125984" right="0" top="0.275590551181102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jan</cp:lastModifiedBy>
  <cp:lastPrinted>2012-08-20T17:43:15Z</cp:lastPrinted>
  <dcterms:created xsi:type="dcterms:W3CDTF">2001-01-28T21:05:33Z</dcterms:created>
  <dcterms:modified xsi:type="dcterms:W3CDTF">2012-09-17T07:31:08Z</dcterms:modified>
  <cp:category/>
  <cp:version/>
  <cp:contentType/>
  <cp:contentStatus/>
</cp:coreProperties>
</file>